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ПЗ 15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утверждение'!$B$14:$I$180</definedName>
    <definedName name="_xlnm.Print_Area" localSheetId="0">'на утверждение'!$A$1:$I$236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3" i="3" l="1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<sst xmlns="http://schemas.openxmlformats.org/spreadsheetml/2006/main" count="21" uniqueCount="21">
  <si>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</si>
  <si>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</si>
  <si>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</si>
  <si>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</si>
  <si>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</si>
  <si>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</si>
  <si>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</si>
  <si>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</si>
  <si>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</si>
  <si>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</si>
  <si>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</si>
  <si>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</si>
  <si>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</si>
  <si>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</si>
  <si>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</si>
  <si>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2024 года</t>
  </si>
  <si>
    <t>энергетического надзора по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</si>
  <si>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</si>
  <si>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</si>
  <si>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</si>
  <si>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15.07.2024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</si>
</sst>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>
      <alignment horizontal="left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.07.2024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"РТИ"</v>
          </cell>
          <cell r="G4" t="str">
            <v>Старостин</v>
          </cell>
          <cell r="H4" t="str">
            <v>Константин</v>
          </cell>
          <cell r="I4" t="str">
            <v>Юрьевич</v>
          </cell>
          <cell r="K4" t="str">
            <v>Заместитель главного энергетика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ГОСФИЛЬМОФОНД РОССИИ</v>
          </cell>
          <cell r="G5" t="str">
            <v>Рыжкова</v>
          </cell>
          <cell r="H5" t="str">
            <v>Елена</v>
          </cell>
          <cell r="I5" t="str">
            <v>Александровна</v>
          </cell>
          <cell r="K5" t="str">
            <v>Главный энергетик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ГОСФИЛЬМОФОНД РОССИИ</v>
          </cell>
          <cell r="G6" t="str">
            <v>Велиев</v>
          </cell>
          <cell r="H6" t="str">
            <v>Геннадий</v>
          </cell>
          <cell r="I6" t="str">
            <v>Николаевич</v>
          </cell>
          <cell r="K6" t="str">
            <v>Ведущий энергетик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ПК "РЕТРО"</v>
          </cell>
          <cell r="G7" t="str">
            <v>Логачев</v>
          </cell>
          <cell r="H7" t="str">
            <v>Владимир</v>
          </cell>
          <cell r="I7" t="str">
            <v>Валерьевич</v>
          </cell>
          <cell r="K7" t="str">
            <v>Начальник цеха сборки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ПК "РЕТРО"</v>
          </cell>
          <cell r="G8" t="str">
            <v>Солнцев</v>
          </cell>
          <cell r="H8" t="str">
            <v>Вадим</v>
          </cell>
          <cell r="I8" t="str">
            <v>Николаевич</v>
          </cell>
          <cell r="K8" t="str">
            <v>Начальник цеха обработки кабеля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ПК "РЕТРО"</v>
          </cell>
          <cell r="G9" t="str">
            <v>Черный</v>
          </cell>
          <cell r="H9" t="str">
            <v>Олег</v>
          </cell>
          <cell r="I9" t="str">
            <v>Анатольевич</v>
          </cell>
          <cell r="K9" t="str">
            <v>Главный механик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ПК "РЕТРО"</v>
          </cell>
          <cell r="G10" t="str">
            <v>Юдин</v>
          </cell>
          <cell r="H10" t="str">
            <v>Юрий</v>
          </cell>
          <cell r="I10" t="str">
            <v>Дмитриевич</v>
          </cell>
          <cell r="K10" t="str">
            <v>Управляющий производством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ИП  АСАНОВ РУСТЕМ ДИЛЯВЕРОВИЧ</v>
          </cell>
          <cell r="G11" t="str">
            <v>Баловнев</v>
          </cell>
          <cell r="H11" t="str">
            <v>Александр</v>
          </cell>
          <cell r="I11" t="str">
            <v>Николаевич</v>
          </cell>
          <cell r="K11" t="str">
            <v>Руководитель проекта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"ЗАПАД-СЕРВИС"</v>
          </cell>
          <cell r="G12" t="str">
            <v>Веремеев</v>
          </cell>
          <cell r="H12" t="str">
            <v>Сергей</v>
          </cell>
          <cell r="I12" t="str">
            <v>Владимирович</v>
          </cell>
          <cell r="K12" t="str">
            <v>Генеральный директор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"ЗАПАД-СЕРВИС"</v>
          </cell>
          <cell r="G13" t="str">
            <v>Желудков</v>
          </cell>
          <cell r="H13" t="str">
            <v>Юрий</v>
          </cell>
          <cell r="I13" t="str">
            <v>Иванович</v>
          </cell>
          <cell r="K13" t="str">
            <v>Старший инженер по технической эксплуатации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"ЗАПАД-СЕРВИС"</v>
          </cell>
          <cell r="G14" t="str">
            <v>Кадочников</v>
          </cell>
          <cell r="H14" t="str">
            <v>Павел</v>
          </cell>
          <cell r="I14" t="str">
            <v>Аркадьевич</v>
          </cell>
          <cell r="K14" t="str">
            <v>Инженер по технической эксплуатации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"ЗАПАД-СЕРВИС"</v>
          </cell>
          <cell r="G15" t="str">
            <v>Гостев</v>
          </cell>
          <cell r="H15" t="str">
            <v>Артем</v>
          </cell>
          <cell r="I15" t="str">
            <v>Олегович</v>
          </cell>
          <cell r="K15" t="str">
            <v>Территориальный управляющий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"ГРИН ЭФФЕКТ"</v>
          </cell>
          <cell r="G16" t="str">
            <v>Кудин</v>
          </cell>
          <cell r="H16" t="str">
            <v>Евгений</v>
          </cell>
          <cell r="I16" t="str">
            <v>Викторович</v>
          </cell>
          <cell r="K16" t="str">
            <v>Сервисный инженер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"ГРИН ЭФФЕКТ"</v>
          </cell>
          <cell r="G17" t="str">
            <v>Щусь</v>
          </cell>
          <cell r="H17" t="str">
            <v>Андрей</v>
          </cell>
          <cell r="I17" t="str">
            <v>Александрович</v>
          </cell>
          <cell r="K17" t="str">
            <v>Инженер-технолог (АСУ ТП)</v>
          </cell>
          <cell r="M17" t="str">
            <v>внеочередная</v>
          </cell>
          <cell r="N17" t="str">
            <v>ремонтный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"ГРИН ЭФФЕКТ"</v>
          </cell>
          <cell r="G18" t="str">
            <v>Гусев</v>
          </cell>
          <cell r="H18" t="str">
            <v>Владимир</v>
          </cell>
          <cell r="I18" t="str">
            <v/>
          </cell>
          <cell r="K18" t="str">
            <v>Заместитель руководителя проекта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"ГРИН ЭФФЕКТ"</v>
          </cell>
          <cell r="G19" t="str">
            <v>Волков</v>
          </cell>
          <cell r="H19" t="str">
            <v>Михаил</v>
          </cell>
          <cell r="I19" t="str">
            <v>Владимирович</v>
          </cell>
          <cell r="K19" t="str">
            <v>Инженер по наладке и испытаниям</v>
          </cell>
          <cell r="M19" t="str">
            <v>внеочередная</v>
          </cell>
          <cell r="N19" t="str">
            <v>ремонтный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"ДЕПО ЭЛЕКТРОНИКС"</v>
          </cell>
          <cell r="G20" t="str">
            <v>Тимофеев</v>
          </cell>
          <cell r="H20" t="str">
            <v>Николай</v>
          </cell>
          <cell r="I20" t="str">
            <v>Николаевич</v>
          </cell>
          <cell r="K20" t="str">
            <v>Младший системный инженер</v>
          </cell>
          <cell r="M20" t="str">
            <v>внеочередная</v>
          </cell>
          <cell r="N20" t="str">
            <v>оперативно-ремонтный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"АВТОДИАГНОСТИКА"</v>
          </cell>
          <cell r="G21" t="str">
            <v>Славкин</v>
          </cell>
          <cell r="H21" t="str">
            <v>Виталий</v>
          </cell>
          <cell r="I21" t="str">
            <v>Степанович</v>
          </cell>
          <cell r="K21" t="str">
            <v>Технический эксперт испытательной лаборатории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"РБ ЛОДЖИСТИКС"</v>
          </cell>
          <cell r="G22" t="str">
            <v>Калачников</v>
          </cell>
          <cell r="H22" t="str">
            <v>Евгений</v>
          </cell>
          <cell r="I22" t="str">
            <v>Евгеньевич</v>
          </cell>
          <cell r="K22" t="str">
            <v>Инженер по эксплуатации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"ПРОГРЕСС"</v>
          </cell>
          <cell r="G23" t="str">
            <v>Воробьёв</v>
          </cell>
          <cell r="H23" t="str">
            <v>Сергей</v>
          </cell>
          <cell r="I23" t="str">
            <v>Юрьевич</v>
          </cell>
          <cell r="K23" t="str">
            <v>Производитель работ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"УК-ЭКСПЛУАТАЦИЯ"</v>
          </cell>
          <cell r="G24" t="str">
            <v>Мингазов</v>
          </cell>
          <cell r="H24" t="str">
            <v>Владислав</v>
          </cell>
          <cell r="I24" t="str">
            <v>Ильясович</v>
          </cell>
          <cell r="K24" t="str">
            <v>Инженер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"УК-ЭКСПЛУАТАЦИЯ"</v>
          </cell>
          <cell r="G25" t="str">
            <v>Сидоренко</v>
          </cell>
          <cell r="H25" t="str">
            <v>Юрий</v>
          </cell>
          <cell r="I25" t="str">
            <v>Викторович</v>
          </cell>
          <cell r="K25" t="str">
            <v>Главный инженер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"ИНТЕЛБИО"</v>
          </cell>
          <cell r="G26" t="str">
            <v>Баль</v>
          </cell>
          <cell r="H26" t="str">
            <v>Александр</v>
          </cell>
          <cell r="I26" t="str">
            <v>Анатольевич</v>
          </cell>
          <cell r="K26" t="str">
            <v>Инженер по эксплуатации оборудования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"НФМЗ"</v>
          </cell>
          <cell r="G27" t="str">
            <v>Юсупов</v>
          </cell>
          <cell r="H27" t="str">
            <v>Рафаэль</v>
          </cell>
          <cell r="I27" t="str">
            <v>Наильевич</v>
          </cell>
          <cell r="K27" t="str">
            <v>Заместитель главного энергетика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"НФМЗ"</v>
          </cell>
          <cell r="G28" t="str">
            <v>Старостин</v>
          </cell>
          <cell r="H28" t="str">
            <v>Владимир</v>
          </cell>
          <cell r="I28" t="str">
            <v>Вячеславович</v>
          </cell>
          <cell r="K28" t="str">
            <v>Начальник бюро обслуживания инфраструктуры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III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"ЭКОХИМПРИБОР - СЕРВИС"</v>
          </cell>
          <cell r="G29" t="str">
            <v>Баранов</v>
          </cell>
          <cell r="H29" t="str">
            <v>Дмитрий</v>
          </cell>
          <cell r="I29" t="str">
            <v>Андреевич</v>
          </cell>
          <cell r="K29" t="str">
            <v>Ведущий сервис-инженер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"ЭКОХИМПРИБОР - СЕРВИС"</v>
          </cell>
          <cell r="G30" t="str">
            <v>Симонов</v>
          </cell>
          <cell r="H30" t="str">
            <v>Павел</v>
          </cell>
          <cell r="I30" t="str">
            <v>Анатольевич</v>
          </cell>
          <cell r="K30" t="str">
            <v>Сервис-инженер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"ЦЕНТРОБЛЭНЕРГО"</v>
          </cell>
          <cell r="G31" t="str">
            <v>Букач</v>
          </cell>
          <cell r="H31" t="str">
            <v>Алексей</v>
          </cell>
          <cell r="I31" t="str">
            <v>Витальевич</v>
          </cell>
          <cell r="K31" t="str">
            <v>Первый заместитель генерального директора - Главный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"ФМ СЕРВИС"</v>
          </cell>
          <cell r="G32" t="str">
            <v>Бычкова</v>
          </cell>
          <cell r="H32" t="str">
            <v>Лилия</v>
          </cell>
          <cell r="I32" t="str">
            <v>Ринатовна</v>
          </cell>
          <cell r="K32" t="str">
            <v>Инженер-электрик</v>
          </cell>
          <cell r="M32" t="str">
            <v>внеочередная</v>
          </cell>
          <cell r="N32" t="str">
            <v>административно—технический персонал</v>
          </cell>
          <cell r="R32" t="str">
            <v>III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"МЕБЕЛЬЩИК"</v>
          </cell>
          <cell r="G33" t="str">
            <v>Плотников</v>
          </cell>
          <cell r="H33" t="str">
            <v>Роман</v>
          </cell>
          <cell r="I33" t="str">
            <v>Николаевич</v>
          </cell>
          <cell r="K33" t="str">
            <v>Инженер по эксплуатации и ремонту зданий и сооружений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"МЕБЕЛЬЩИК"</v>
          </cell>
          <cell r="G34" t="str">
            <v>Плотников</v>
          </cell>
          <cell r="H34" t="str">
            <v>Дмитрий</v>
          </cell>
          <cell r="I34" t="str">
            <v>Николаевич</v>
          </cell>
          <cell r="K34" t="str">
            <v>Главный инженер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"ПНЕВМАКС СИСТЕМЫ"</v>
          </cell>
          <cell r="G35" t="str">
            <v>Сазанов</v>
          </cell>
          <cell r="H35" t="str">
            <v>Алексей</v>
          </cell>
          <cell r="I35" t="str">
            <v>Игоревич</v>
          </cell>
          <cell r="K35" t="str">
            <v>Начальник производства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ГОСФИЛЬМОФОНД РОССИИ</v>
          </cell>
          <cell r="G36" t="str">
            <v>Гокас</v>
          </cell>
          <cell r="H36" t="str">
            <v>Юргис</v>
          </cell>
          <cell r="I36" t="str">
            <v>Ромуалдович</v>
          </cell>
          <cell r="K36" t="str">
            <v>Директор административного департамента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ГОСФИЛЬМОФОНД РОССИИ</v>
          </cell>
          <cell r="G37" t="str">
            <v>Левашев</v>
          </cell>
          <cell r="H37" t="str">
            <v>Сергей</v>
          </cell>
          <cell r="I37" t="str">
            <v>Викторович</v>
          </cell>
          <cell r="K37" t="str">
            <v>Начальник цеха административно-хозяйственного обслуживания и общеремонтных работ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ГОСФИЛЬМОФОНД РОССИИ</v>
          </cell>
          <cell r="G38" t="str">
            <v>Абрамов</v>
          </cell>
          <cell r="H38" t="str">
            <v>Олег</v>
          </cell>
          <cell r="I38" t="str">
            <v>Валентинович</v>
          </cell>
          <cell r="K38" t="str">
            <v>Главный механик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"ПАРЛАМЕНТ ПРОДАКШН"</v>
          </cell>
          <cell r="G39" t="str">
            <v>Крылов</v>
          </cell>
          <cell r="H39" t="str">
            <v>Игорь</v>
          </cell>
          <cell r="I39" t="str">
            <v>Владиславович</v>
          </cell>
          <cell r="K39" t="str">
            <v>Главный энергетик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Филиал по пресноводному рыбному хозяйству ФГБНУ «ВНИРО» («ВНИИПРХ»)</v>
          </cell>
          <cell r="G40" t="str">
            <v xml:space="preserve">Каримов </v>
          </cell>
          <cell r="H40" t="str">
            <v>Камиль</v>
          </cell>
          <cell r="I40" t="str">
            <v>Сайфуллович</v>
          </cell>
          <cell r="K40" t="str">
            <v>Инженер- энергетик</v>
          </cell>
          <cell r="L40" t="str">
            <v>4 года 10 мес.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Филиал по пресноводному рыбному хозяйству ФГБНУ «ВНИРО» («ВНИИПРХ»)</v>
          </cell>
          <cell r="G41" t="str">
            <v>Брицына</v>
          </cell>
          <cell r="H41" t="str">
            <v xml:space="preserve">Ксения </v>
          </cell>
          <cell r="I41" t="str">
            <v>Юрьевна</v>
          </cell>
          <cell r="K41" t="str">
            <v>Главный инженер</v>
          </cell>
          <cell r="L41" t="str">
            <v>4 года 10 мес.</v>
          </cell>
          <cell r="M41" t="str">
            <v>очередная</v>
          </cell>
          <cell r="N41" t="str">
            <v xml:space="preserve">административно-технический персонал </v>
          </cell>
          <cell r="R41" t="str">
            <v>IV до и выше 1000 В</v>
          </cell>
          <cell r="S41" t="str">
            <v>ПТЭЭПЭЭ</v>
          </cell>
          <cell r="V41">
            <v>0.39583333333333331</v>
          </cell>
        </row>
        <row r="42">
          <cell r="E42" t="str">
            <v>Филиал по пресноводному рыбному хозяйству ФГБНУ «ВНИРО» («ВНИИПРХ»)</v>
          </cell>
          <cell r="G42" t="str">
            <v>Тагасов</v>
          </cell>
          <cell r="H42" t="str">
            <v>Андрей</v>
          </cell>
          <cell r="I42" t="str">
            <v>Павлович</v>
          </cell>
          <cell r="K42" t="str">
            <v>Руководитель группы по снабжению и обслуживанию здания</v>
          </cell>
          <cell r="L42" t="str">
            <v>1 год 10 мес.</v>
          </cell>
          <cell r="M42" t="str">
            <v>очередная</v>
          </cell>
          <cell r="N42" t="str">
            <v xml:space="preserve">административно-технический персонал </v>
          </cell>
          <cell r="R42" t="str">
            <v>IV до и выше 1000 В</v>
          </cell>
          <cell r="S42" t="str">
            <v>ПТЭЭПЭЭ</v>
          </cell>
          <cell r="V42">
            <v>0.39583333333333331</v>
          </cell>
        </row>
        <row r="43">
          <cell r="E43" t="str">
            <v>Филиал по пресноводному рыбному хозяйству ФГБНУ «ВНИРО» («ВНИИПРХ»)</v>
          </cell>
          <cell r="G43" t="str">
            <v>Макаров</v>
          </cell>
          <cell r="H43" t="str">
            <v>Виталий</v>
          </cell>
          <cell r="I43" t="str">
            <v>Альбертович</v>
          </cell>
          <cell r="K43" t="str">
            <v>Ведущий инженер</v>
          </cell>
          <cell r="L43" t="str">
            <v>2 года 5 мес.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до и выше 1000 В</v>
          </cell>
          <cell r="S43" t="str">
            <v>ПТЭЭПЭЭ</v>
          </cell>
          <cell r="V43">
            <v>0.39583333333333331</v>
          </cell>
        </row>
        <row r="44">
          <cell r="E44" t="str">
            <v>Филиал по пресноводному рыбному хозяйству ФГБНУ «ВНИРО» («ВНИИПРХ»)</v>
          </cell>
          <cell r="G44" t="str">
            <v>Кузьмин</v>
          </cell>
          <cell r="H44" t="str">
            <v>Игорь</v>
          </cell>
          <cell r="I44" t="str">
            <v>Павлович</v>
          </cell>
          <cell r="K44" t="str">
            <v>Начальник научно-производственного отдела изготовления комбикормов для объектов аквакультуры</v>
          </cell>
          <cell r="L44" t="str">
            <v>1 год 3 мес.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до и выше 1000 В</v>
          </cell>
          <cell r="S44" t="str">
            <v>ПТЭЭПЭЭ</v>
          </cell>
          <cell r="V44">
            <v>0.39583333333333331</v>
          </cell>
        </row>
        <row r="45">
          <cell r="E45" t="str">
            <v>ООО "РТ-Инвест Строй"</v>
          </cell>
          <cell r="G45" t="str">
            <v>Варчев</v>
          </cell>
          <cell r="H45" t="str">
            <v>Александр</v>
          </cell>
          <cell r="I45" t="str">
            <v>Сергеевич</v>
          </cell>
          <cell r="K45" t="str">
            <v xml:space="preserve">Начальник  управления / Техническое управление   </v>
          </cell>
          <cell r="L45" t="str">
            <v xml:space="preserve">1 месяц </v>
          </cell>
          <cell r="M45" t="str">
            <v xml:space="preserve">внеочередная </v>
          </cell>
          <cell r="N45" t="str">
            <v>административно технический персонал</v>
          </cell>
          <cell r="R45" t="str">
            <v>V до и выше 1000В</v>
          </cell>
          <cell r="S45" t="str">
            <v>ПТЭЭПЭЭ</v>
          </cell>
          <cell r="V45">
            <v>0.39583333333333331</v>
          </cell>
        </row>
        <row r="46">
          <cell r="E46" t="str">
            <v>ООО "РТ-Инвест Строй"</v>
          </cell>
          <cell r="G46" t="str">
            <v>Синельников</v>
          </cell>
          <cell r="H46" t="str">
            <v>Сергей</v>
          </cell>
          <cell r="I46" t="str">
            <v>Никанорович</v>
          </cell>
          <cell r="K46" t="str">
            <v>Начальник отдела строительного контроля ЗТОО Свистягино Управления строительного контроля</v>
          </cell>
          <cell r="L46" t="str">
            <v xml:space="preserve">1 месяц </v>
          </cell>
          <cell r="M46" t="str">
            <v>первичная</v>
          </cell>
          <cell r="N46" t="str">
            <v>административно технический персонал</v>
          </cell>
          <cell r="R46" t="str">
            <v>II до и выше 1000В</v>
          </cell>
          <cell r="S46" t="str">
            <v>ПТЭЭПЭЭ</v>
          </cell>
          <cell r="V46">
            <v>0.39583333333333331</v>
          </cell>
        </row>
        <row r="47">
          <cell r="E47" t="str">
            <v>ООО "РТ-Инвест Строй"</v>
          </cell>
          <cell r="G47" t="str">
            <v xml:space="preserve">Горнов </v>
          </cell>
          <cell r="H47" t="str">
            <v xml:space="preserve">Андрей </v>
          </cell>
          <cell r="I47" t="str">
            <v>Анатольевич</v>
          </cell>
          <cell r="K47" t="str">
            <v>Начальник отдела строительного контроля ЗТОО Могутово Управления строительного контроля</v>
          </cell>
          <cell r="L47" t="str">
            <v xml:space="preserve">1 месяц </v>
          </cell>
          <cell r="M47" t="str">
            <v>первичная</v>
          </cell>
          <cell r="N47" t="str">
            <v>административно технический персонал</v>
          </cell>
          <cell r="R47" t="str">
            <v>II до и выше 1000В</v>
          </cell>
          <cell r="S47" t="str">
            <v>ПТЭЭПЭЭ</v>
          </cell>
          <cell r="V47">
            <v>0.39583333333333331</v>
          </cell>
        </row>
        <row r="48">
          <cell r="E48" t="str">
            <v>ООО "РТ-Инвест Строй"</v>
          </cell>
          <cell r="G48" t="str">
            <v>Беглов</v>
          </cell>
          <cell r="H48" t="str">
            <v>Максим</v>
          </cell>
          <cell r="I48" t="str">
            <v>Олегович</v>
          </cell>
          <cell r="K48" t="str">
            <v xml:space="preserve">Начальник отдела строительного контроля ЗТОО Хметьево Управления строительного контроля </v>
          </cell>
          <cell r="L48" t="str">
            <v xml:space="preserve">1 месяц </v>
          </cell>
          <cell r="M48" t="str">
            <v>первичная</v>
          </cell>
          <cell r="N48" t="str">
            <v>административно технический персонал</v>
          </cell>
          <cell r="R48" t="str">
            <v>II до и выше 1000В</v>
          </cell>
          <cell r="S48" t="str">
            <v>ПТЭЭПЭЭ</v>
          </cell>
          <cell r="V48">
            <v>0.39583333333333331</v>
          </cell>
        </row>
        <row r="49">
          <cell r="E49" t="str">
            <v>ООО "ДОШИРАК КОЯ"</v>
          </cell>
          <cell r="G49" t="str">
            <v>Навин</v>
          </cell>
          <cell r="H49" t="str">
            <v>Александр</v>
          </cell>
          <cell r="I49" t="str">
            <v>Васильевич</v>
          </cell>
          <cell r="K49" t="str">
            <v>Наладчик оборудования в производстве пищевой продукции (КИПиА)</v>
          </cell>
          <cell r="L49" t="str">
            <v>4 мес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до  1000 В</v>
          </cell>
          <cell r="S49" t="str">
            <v>ПТЭЭПЭЭ</v>
          </cell>
          <cell r="V49">
            <v>0.39583333333333331</v>
          </cell>
        </row>
        <row r="50">
          <cell r="E50" t="str">
            <v>ООО "ДОШИРАК КОЯ"</v>
          </cell>
          <cell r="G50" t="str">
            <v xml:space="preserve">Шаров </v>
          </cell>
          <cell r="H50" t="str">
            <v xml:space="preserve">Александр </v>
          </cell>
          <cell r="I50" t="str">
            <v>Васильевич</v>
          </cell>
          <cell r="K50" t="str">
            <v>Старший наладчик оборудования в производстве пищевой продукции</v>
          </cell>
          <cell r="L50" t="str">
            <v>13 лет</v>
          </cell>
          <cell r="M50" t="str">
            <v>первичная</v>
          </cell>
          <cell r="N50" t="str">
            <v>административно-технический персонал</v>
          </cell>
          <cell r="R50" t="str">
            <v>II гр. до 1000В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"ДОШИРАК КОЯ"</v>
          </cell>
          <cell r="G51" t="str">
            <v xml:space="preserve">Шаропов </v>
          </cell>
          <cell r="H51" t="str">
            <v xml:space="preserve">Умиджон </v>
          </cell>
          <cell r="I51" t="str">
            <v>Содикжанович</v>
          </cell>
          <cell r="K51" t="str">
            <v xml:space="preserve"> Старший наладчик оборудования в производстве пищевой продукции </v>
          </cell>
          <cell r="L51" t="str">
            <v>2 года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"ДОШИРАК КОЯ"</v>
          </cell>
          <cell r="G52" t="str">
            <v xml:space="preserve">Мукаида </v>
          </cell>
          <cell r="H52" t="str">
            <v xml:space="preserve">Вячеслав </v>
          </cell>
          <cell r="I52" t="str">
            <v xml:space="preserve">Викторович </v>
          </cell>
          <cell r="K52" t="str">
            <v xml:space="preserve">Слесарь-ремонтник электрооборудования </v>
          </cell>
          <cell r="L52" t="str">
            <v>4года 5 мес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гр. до 1000В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"ДОШИРАК КОЯ"</v>
          </cell>
          <cell r="G53" t="str">
            <v xml:space="preserve">Миловидов </v>
          </cell>
          <cell r="H53" t="str">
            <v xml:space="preserve">Евгений </v>
          </cell>
          <cell r="I53" t="str">
            <v xml:space="preserve">Анатольевич </v>
          </cell>
          <cell r="K53" t="str">
            <v xml:space="preserve"> Слесарь КИПиА </v>
          </cell>
          <cell r="L53" t="str">
            <v>2 мес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гр. до 1000В</v>
          </cell>
          <cell r="S53" t="str">
            <v>ПТЭЭПЭЭ</v>
          </cell>
          <cell r="V53">
            <v>0.41666666666666669</v>
          </cell>
        </row>
        <row r="54">
          <cell r="E54" t="str">
            <v xml:space="preserve">АО «АЛТЕГРА» </v>
          </cell>
          <cell r="G54" t="str">
            <v>Савчук</v>
          </cell>
          <cell r="H54" t="str">
            <v>Роман</v>
          </cell>
          <cell r="I54" t="str">
            <v>Анатольевич</v>
          </cell>
          <cell r="K54" t="str">
            <v>Мастер участка водоподготовки</v>
          </cell>
          <cell r="L54" t="str">
            <v>7 мес.</v>
          </cell>
          <cell r="M54" t="str">
            <v>первичная</v>
          </cell>
          <cell r="N54" t="str">
            <v>электротехнологический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 xml:space="preserve">АО «АЛТЕГРА» </v>
          </cell>
          <cell r="G55" t="str">
            <v>Немцов</v>
          </cell>
          <cell r="H55" t="str">
            <v>Сергей</v>
          </cell>
          <cell r="I55" t="str">
            <v>Алекcандрович</v>
          </cell>
          <cell r="K55" t="str">
            <v>Электрик</v>
          </cell>
          <cell r="L55" t="str">
            <v>3 мес.</v>
          </cell>
          <cell r="M55" t="str">
            <v>первичная</v>
          </cell>
          <cell r="N55" t="str">
            <v>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 xml:space="preserve">АО «АЛТЕГРА» </v>
          </cell>
          <cell r="G56" t="str">
            <v xml:space="preserve">Ткаченко </v>
          </cell>
          <cell r="H56" t="str">
            <v>Павел</v>
          </cell>
          <cell r="I56" t="str">
            <v>Юрьевич</v>
          </cell>
          <cell r="K56" t="str">
            <v>Главный инженер</v>
          </cell>
          <cell r="L56" t="str">
            <v>1год 9 мес.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"ЦНТУ "ЦАГИ"</v>
          </cell>
          <cell r="G57" t="str">
            <v>Воликов</v>
          </cell>
          <cell r="H57" t="str">
            <v>Дмитрий</v>
          </cell>
          <cell r="I57" t="str">
            <v>Григорьевич</v>
          </cell>
          <cell r="K57" t="str">
            <v>Сервисный инженер</v>
          </cell>
          <cell r="L57" t="str">
            <v>10 мес.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АО "ЦНТУ "ЦАГИ"</v>
          </cell>
          <cell r="G58" t="str">
            <v>Сыпало</v>
          </cell>
          <cell r="H58" t="str">
            <v>Андрей</v>
          </cell>
          <cell r="I58" t="str">
            <v>Кириллович</v>
          </cell>
          <cell r="K58" t="str">
            <v>Директор</v>
          </cell>
          <cell r="L58" t="str">
            <v>6 мес.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0.41666666666666669</v>
          </cell>
        </row>
        <row r="59">
          <cell r="E59" t="str">
            <v>АО "ЦНТУ "ЦАГИ"</v>
          </cell>
          <cell r="G59" t="str">
            <v>Талибулин</v>
          </cell>
          <cell r="H59" t="str">
            <v>Артур</v>
          </cell>
          <cell r="I59" t="str">
            <v>Ханифович</v>
          </cell>
          <cell r="K59" t="str">
            <v>Начальник отдела</v>
          </cell>
          <cell r="L59" t="str">
            <v>6 мес.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0.41666666666666669</v>
          </cell>
        </row>
        <row r="60">
          <cell r="E60" t="str">
            <v xml:space="preserve">ГУП МО "КС МО" </v>
          </cell>
          <cell r="G60" t="str">
            <v>Митронов</v>
          </cell>
          <cell r="H60" t="str">
            <v>Дмитрий</v>
          </cell>
          <cell r="I60" t="str">
            <v>Александрович</v>
          </cell>
          <cell r="K60" t="str">
            <v>Главный инженер филиала подразделения "Теплосеть" ГУП МО КС МО "Павлово- Посадские коммунальные системы"</v>
          </cell>
          <cell r="L60">
            <v>2</v>
          </cell>
          <cell r="M60" t="str">
            <v>очередная</v>
          </cell>
          <cell r="N60" t="str">
            <v>управленческий персонал</v>
          </cell>
          <cell r="S60" t="str">
            <v>ПТЭТЭ</v>
          </cell>
          <cell r="V60">
            <v>0.41666666666666669</v>
          </cell>
        </row>
        <row r="61">
          <cell r="E61" t="str">
            <v>ООО "ИМПРЕСС ФЛЕКСИБЛЗ"</v>
          </cell>
          <cell r="G61" t="str">
            <v>Стецко</v>
          </cell>
          <cell r="H61" t="str">
            <v xml:space="preserve">Юрий </v>
          </cell>
          <cell r="I61" t="str">
            <v>Сергеевич</v>
          </cell>
          <cell r="K61" t="str">
            <v>Инженер КИПиА</v>
          </cell>
          <cell r="L61" t="str">
            <v>более 5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III до и выше 1000 В</v>
          </cell>
          <cell r="S61" t="str">
            <v>ПТЭЭПЭЭ</v>
          </cell>
          <cell r="V61">
            <v>0.41666666666666669</v>
          </cell>
        </row>
        <row r="62">
          <cell r="E62" t="str">
            <v>ООО "ИМПРЕСС ФЛЕКСИБЛЗ"</v>
          </cell>
          <cell r="G62" t="str">
            <v>Михеев</v>
          </cell>
          <cell r="H62" t="str">
            <v>Игорь</v>
          </cell>
          <cell r="I62" t="str">
            <v>Анатольевич</v>
          </cell>
          <cell r="K62" t="str">
            <v>Инженер КИПиА</v>
          </cell>
          <cell r="L62" t="str">
            <v>более 5 лет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III до и выше 1000 В</v>
          </cell>
          <cell r="S62" t="str">
            <v>ПТЭЭПЭЭ</v>
          </cell>
          <cell r="V62">
            <v>0.41666666666666669</v>
          </cell>
        </row>
        <row r="63">
          <cell r="E63" t="str">
            <v>ООО "СК "СТРОЙ-С"</v>
          </cell>
          <cell r="G63" t="str">
            <v>Орлов</v>
          </cell>
          <cell r="H63" t="str">
            <v>Сергей</v>
          </cell>
          <cell r="I63" t="str">
            <v>Викторович</v>
          </cell>
          <cell r="K63" t="str">
            <v>Мастер</v>
          </cell>
          <cell r="L63" t="str">
            <v>1,5 г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IV до  1000 В</v>
          </cell>
          <cell r="S63" t="str">
            <v>ПТЭЭПЭЭ</v>
          </cell>
          <cell r="V63">
            <v>0.41666666666666669</v>
          </cell>
        </row>
        <row r="64">
          <cell r="E64" t="str">
            <v>ООО"КАПСТРОЙ"</v>
          </cell>
          <cell r="G64" t="str">
            <v>Буянов</v>
          </cell>
          <cell r="H64" t="str">
            <v>Алексей</v>
          </cell>
          <cell r="I64" t="str">
            <v>Викторович</v>
          </cell>
          <cell r="K64" t="str">
            <v>Производитель работ</v>
          </cell>
          <cell r="L64" t="str">
            <v>7 лет</v>
          </cell>
          <cell r="M64" t="str">
            <v>внеочередная</v>
          </cell>
          <cell r="N64" t="str">
            <v>административно-технический персонал</v>
          </cell>
          <cell r="R64" t="str">
            <v xml:space="preserve">ІV группа до  1000 </v>
          </cell>
          <cell r="S64" t="str">
            <v>ПТЭЭПЭЭ</v>
          </cell>
          <cell r="V64">
            <v>0.41666666666666669</v>
          </cell>
        </row>
        <row r="65">
          <cell r="E65" t="str">
            <v>ООО «ЦЕНТРРЕГИОНЛИФТ»</v>
          </cell>
          <cell r="G65" t="str">
            <v>Рябов</v>
          </cell>
          <cell r="H65" t="str">
            <v>Антон</v>
          </cell>
          <cell r="I65" t="str">
            <v>Вячеславович</v>
          </cell>
          <cell r="K65" t="str">
            <v>Электромеханик по лифтам</v>
          </cell>
          <cell r="L65" t="str">
            <v xml:space="preserve">1 год 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1000В</v>
          </cell>
          <cell r="S65" t="str">
            <v>ПТЭЭПЭЭ</v>
          </cell>
          <cell r="V65">
            <v>0.41666666666666669</v>
          </cell>
        </row>
        <row r="66">
          <cell r="E66" t="str">
            <v>ООО  “ТМИ”</v>
          </cell>
          <cell r="G66" t="str">
            <v xml:space="preserve">Загуменнов </v>
          </cell>
          <cell r="H66" t="str">
            <v xml:space="preserve">Евгений </v>
          </cell>
          <cell r="I66" t="str">
            <v>Вячеславович</v>
          </cell>
          <cell r="K66" t="str">
            <v>Начальник ЭТЛ</v>
          </cell>
          <cell r="L66" t="str">
            <v>22 мес</v>
          </cell>
          <cell r="M66" t="str">
            <v>внеочередная</v>
          </cell>
          <cell r="N66" t="str">
            <v>административно-технический персонал,  с правом проведедния испытания оборудования повышенным напряжением</v>
          </cell>
          <cell r="R66" t="str">
            <v xml:space="preserve"> V до и выше 1000 В</v>
          </cell>
          <cell r="S66" t="str">
            <v>ПТЭЭСиС</v>
          </cell>
          <cell r="V66">
            <v>0.41666666666666669</v>
          </cell>
        </row>
        <row r="67">
          <cell r="E67" t="str">
            <v>ООО  “ТМИ”</v>
          </cell>
          <cell r="G67" t="str">
            <v xml:space="preserve">Беганцев </v>
          </cell>
          <cell r="H67" t="str">
            <v xml:space="preserve">Егор </v>
          </cell>
          <cell r="I67" t="str">
            <v>Ильич</v>
          </cell>
          <cell r="K67" t="str">
            <v>Техник ЭТЛ</v>
          </cell>
          <cell r="L67" t="str">
            <v>4 мес</v>
          </cell>
          <cell r="M67" t="str">
            <v>внеочередная</v>
          </cell>
          <cell r="N67" t="str">
            <v xml:space="preserve"> оперативно-ремонтный персонал, с правом проведедния испытания оборудования повышенным напряжением</v>
          </cell>
          <cell r="R67" t="str">
            <v xml:space="preserve"> IV до и выше 1000 В</v>
          </cell>
          <cell r="S67" t="str">
            <v>ПТЭЭСиС</v>
          </cell>
          <cell r="V67">
            <v>0.41666666666666669</v>
          </cell>
        </row>
        <row r="68">
          <cell r="E68" t="str">
            <v>МОУ Песковская СОШ</v>
          </cell>
          <cell r="G68" t="str">
            <v>Хакимов</v>
          </cell>
          <cell r="H68" t="str">
            <v>Ренат</v>
          </cell>
          <cell r="I68" t="str">
            <v>Идрисович</v>
          </cell>
          <cell r="K68" t="str">
            <v>Инженер</v>
          </cell>
          <cell r="L68">
            <v>1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Vдо и выше 1000 В</v>
          </cell>
          <cell r="S68" t="str">
            <v>ПТЭЭПЭЭ</v>
          </cell>
          <cell r="V68">
            <v>0.41666666666666669</v>
          </cell>
        </row>
        <row r="69">
          <cell r="E69" t="str">
            <v>АО НПП "Термотекс"</v>
          </cell>
          <cell r="G69" t="str">
            <v>Дударев</v>
          </cell>
          <cell r="H69" t="str">
            <v>Леонид</v>
          </cell>
          <cell r="I69" t="str">
            <v>Николаевич</v>
          </cell>
          <cell r="K69" t="str">
            <v>Инженер КИПиА</v>
          </cell>
          <cell r="L69" t="str">
            <v>6 мес.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III до и выше 1000 В</v>
          </cell>
          <cell r="S69" t="str">
            <v>ПТЭЭПЭЭ</v>
          </cell>
          <cell r="V69">
            <v>0.41666666666666669</v>
          </cell>
        </row>
        <row r="70">
          <cell r="E70" t="str">
            <v>АО "ОМИКА"</v>
          </cell>
          <cell r="G70" t="str">
            <v xml:space="preserve">Гойчик </v>
          </cell>
          <cell r="H70" t="str">
            <v>Василий</v>
          </cell>
          <cell r="I70" t="str">
            <v>Александрович</v>
          </cell>
          <cell r="K70" t="str">
            <v>Главный Энергетик</v>
          </cell>
          <cell r="L70" t="str">
            <v>9 лет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IVдо и выше 1000В</v>
          </cell>
          <cell r="S70" t="str">
            <v>ПТЭЭПЭЭ</v>
          </cell>
          <cell r="V70">
            <v>0.41666666666666669</v>
          </cell>
        </row>
        <row r="71">
          <cell r="E71" t="str">
            <v>АО "ОМИКА"</v>
          </cell>
          <cell r="G71" t="str">
            <v>Шубин</v>
          </cell>
          <cell r="H71" t="str">
            <v>Артем</v>
          </cell>
          <cell r="I71" t="str">
            <v>Анатольевич</v>
          </cell>
          <cell r="K71" t="str">
            <v>Главный инженер</v>
          </cell>
          <cell r="L71" t="str">
            <v>2 года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III до ивыше 1000В</v>
          </cell>
          <cell r="S71" t="str">
            <v>ПТЭЭПЭЭ</v>
          </cell>
          <cell r="V71">
            <v>0.4375</v>
          </cell>
        </row>
        <row r="72">
          <cell r="E72" t="str">
            <v>АО "ОМИКА"</v>
          </cell>
          <cell r="G72" t="str">
            <v>Капитонов</v>
          </cell>
          <cell r="H72" t="str">
            <v>Артем</v>
          </cell>
          <cell r="I72" t="str">
            <v>Андреевич</v>
          </cell>
          <cell r="K72" t="str">
            <v>Системный администратор</v>
          </cell>
          <cell r="L72" t="str">
            <v>3 месяца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ивыше 1000В</v>
          </cell>
          <cell r="S72" t="str">
            <v>ПТЭЭПЭЭ</v>
          </cell>
          <cell r="V72">
            <v>0.4375</v>
          </cell>
        </row>
        <row r="73">
          <cell r="E73" t="str">
            <v>МУП КХ "Егорьевские инженерные сети"</v>
          </cell>
          <cell r="G73" t="str">
            <v>Шевелев</v>
          </cell>
          <cell r="H73" t="str">
            <v>Андрей</v>
          </cell>
          <cell r="I73" t="str">
            <v>Юрьевич</v>
          </cell>
          <cell r="K73" t="str">
            <v xml:space="preserve">Инженер-энергетик </v>
          </cell>
          <cell r="L73" t="str">
            <v>17 лет</v>
          </cell>
          <cell r="M73" t="str">
            <v>очередная</v>
          </cell>
          <cell r="N73" t="str">
            <v>административно-технический персонал,  с правом проведедния испытания оборудования повышенным напряжением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МУП КХ "Егорьевские инженерные сети"</v>
          </cell>
          <cell r="G74" t="str">
            <v>Казаков</v>
          </cell>
          <cell r="H74" t="str">
            <v>Дмитрий</v>
          </cell>
          <cell r="I74" t="str">
            <v>Александрович</v>
          </cell>
          <cell r="K74" t="str">
            <v xml:space="preserve">И.о. мастера </v>
          </cell>
          <cell r="L74" t="str">
            <v>1 мес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МУП КХ "Егорьевские инженерные сети"</v>
          </cell>
          <cell r="G75" t="str">
            <v>Казаков</v>
          </cell>
          <cell r="H75" t="str">
            <v>Дмитрий</v>
          </cell>
          <cell r="I75" t="str">
            <v>Александрович</v>
          </cell>
          <cell r="K75" t="str">
            <v xml:space="preserve">И.о. мастера </v>
          </cell>
          <cell r="L75" t="str">
            <v>1 мес</v>
          </cell>
          <cell r="M75" t="str">
            <v>первичная</v>
          </cell>
          <cell r="N75" t="str">
            <v>управленческий персонал</v>
          </cell>
          <cell r="S75" t="str">
            <v>ПТЭТЭ</v>
          </cell>
          <cell r="V75">
            <v>0.4375</v>
          </cell>
        </row>
        <row r="76">
          <cell r="E76" t="str">
            <v>ООО "ТехПромИнвест"</v>
          </cell>
          <cell r="G76" t="str">
            <v>Черкашин</v>
          </cell>
          <cell r="H76" t="str">
            <v>Сергей</v>
          </cell>
          <cell r="I76" t="str">
            <v>Сергеевич</v>
          </cell>
          <cell r="K76" t="str">
            <v xml:space="preserve">Начальник участков </v>
          </cell>
          <cell r="L76" t="str">
            <v>3года</v>
          </cell>
          <cell r="M76" t="str">
            <v>первичная</v>
          </cell>
          <cell r="N76" t="str">
            <v xml:space="preserve">административно-технический персонал </v>
          </cell>
          <cell r="R76" t="str">
            <v>II гр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"ЯХРОМА-ЛАДА"</v>
          </cell>
          <cell r="G77" t="str">
            <v xml:space="preserve">Моисеев </v>
          </cell>
          <cell r="H77" t="str">
            <v xml:space="preserve">Александр </v>
          </cell>
          <cell r="I77" t="str">
            <v>Юрьевич</v>
          </cell>
          <cell r="K77" t="str">
            <v xml:space="preserve">Заместитель генерального директора по техническому обслуживанию </v>
          </cell>
          <cell r="L77" t="str">
            <v xml:space="preserve">4 года 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"ГЕФЕСТ АВТО"</v>
          </cell>
          <cell r="G78" t="str">
            <v xml:space="preserve">Володин </v>
          </cell>
          <cell r="H78" t="str">
            <v xml:space="preserve">Сергей </v>
          </cell>
          <cell r="I78" t="str">
            <v>Николаевич</v>
          </cell>
          <cell r="K78" t="str">
            <v>Механик-автодиагност</v>
          </cell>
          <cell r="L78" t="str">
            <v>5 лет</v>
          </cell>
          <cell r="M78" t="str">
            <v>первичная</v>
          </cell>
          <cell r="N78" t="str">
            <v>ремонтный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«ВЕНДА ГРУПП»</v>
          </cell>
          <cell r="G79" t="str">
            <v xml:space="preserve">Прейс </v>
          </cell>
          <cell r="H79" t="str">
            <v xml:space="preserve">Виталий </v>
          </cell>
          <cell r="I79" t="str">
            <v>Викторович</v>
          </cell>
          <cell r="K79" t="str">
            <v>Главный инженер</v>
          </cell>
          <cell r="L79" t="str">
            <v>5 лет</v>
          </cell>
          <cell r="M79" t="str">
            <v>первичная</v>
          </cell>
          <cell r="N79" t="str">
            <v xml:space="preserve"> административно-технический персонал</v>
          </cell>
          <cell r="R79" t="str">
            <v>II гр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«ВЕНДА ГРУПП»</v>
          </cell>
          <cell r="G80" t="str">
            <v xml:space="preserve">Порфирьев </v>
          </cell>
          <cell r="H80" t="str">
            <v>Александр</v>
          </cell>
          <cell r="I80" t="str">
            <v xml:space="preserve"> Васильевич</v>
          </cell>
          <cell r="K80" t="str">
            <v>Ведущий инженер</v>
          </cell>
          <cell r="L80" t="str">
            <v>6 лет</v>
          </cell>
          <cell r="M80" t="str">
            <v>внеочередная</v>
          </cell>
          <cell r="N80" t="str">
            <v xml:space="preserve"> административно-технический персонал</v>
          </cell>
          <cell r="R80" t="str">
            <v>IV гр до  1000В</v>
          </cell>
          <cell r="S80" t="str">
            <v>ПТЭЭПЭЭ</v>
          </cell>
          <cell r="V80">
            <v>0.4375</v>
          </cell>
        </row>
        <row r="81">
          <cell r="E81" t="str">
            <v>ООО «ВЕНДА ГРУПП»</v>
          </cell>
          <cell r="G81" t="str">
            <v>Титаровский</v>
          </cell>
          <cell r="H81" t="str">
            <v xml:space="preserve"> Олег </v>
          </cell>
          <cell r="I81" t="str">
            <v>Андреевич</v>
          </cell>
          <cell r="K81" t="str">
            <v>Механик</v>
          </cell>
          <cell r="L81" t="str">
            <v>6 лет</v>
          </cell>
          <cell r="M81" t="str">
            <v>внеочередная</v>
          </cell>
          <cell r="N81" t="str">
            <v xml:space="preserve"> административно-технический персонал</v>
          </cell>
          <cell r="R81" t="str">
            <v>III гр  до  1000В</v>
          </cell>
          <cell r="S81" t="str">
            <v>ПТЭЭПЭЭ</v>
          </cell>
          <cell r="V81">
            <v>0.4375</v>
          </cell>
        </row>
        <row r="82">
          <cell r="E82" t="str">
            <v>ООО «ВЕНДА ГРУПП»</v>
          </cell>
          <cell r="G82" t="str">
            <v xml:space="preserve">Мишин </v>
          </cell>
          <cell r="H82" t="str">
            <v xml:space="preserve">Алексей </v>
          </cell>
          <cell r="I82" t="str">
            <v>Валерьевич</v>
          </cell>
          <cell r="K82" t="str">
            <v>Руководитель отдела снабжения</v>
          </cell>
          <cell r="L82" t="str">
            <v>2 года</v>
          </cell>
          <cell r="M82" t="str">
            <v>внеочередная</v>
          </cell>
          <cell r="N82" t="str">
            <v xml:space="preserve"> административно-технический персонал</v>
          </cell>
          <cell r="R82" t="str">
            <v>III гр  до  1000В</v>
          </cell>
          <cell r="S82" t="str">
            <v>ПТЭЭПЭЭ</v>
          </cell>
          <cell r="V82">
            <v>0.4375</v>
          </cell>
        </row>
        <row r="83">
          <cell r="E83" t="str">
            <v>ООО "ТРЕНД"</v>
          </cell>
          <cell r="G83" t="str">
            <v>Зверев</v>
          </cell>
          <cell r="H83" t="str">
            <v xml:space="preserve">Андрей </v>
          </cell>
          <cell r="I83" t="str">
            <v>Анатольевич</v>
          </cell>
          <cell r="K83" t="str">
            <v>Инженер-электрик</v>
          </cell>
          <cell r="L83" t="str">
            <v>2 мес</v>
          </cell>
          <cell r="M83" t="str">
            <v>первичная</v>
          </cell>
          <cell r="N83" t="str">
            <v>административно-технический персонал</v>
          </cell>
          <cell r="R83" t="str">
            <v>II гр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"ТРЕНД"</v>
          </cell>
          <cell r="G84" t="str">
            <v xml:space="preserve">Листенгорт </v>
          </cell>
          <cell r="H84" t="str">
            <v xml:space="preserve">Александр </v>
          </cell>
          <cell r="I84" t="str">
            <v>Феликсович</v>
          </cell>
          <cell r="K84" t="str">
            <v>Инженер-строитель</v>
          </cell>
          <cell r="L84" t="str">
            <v>2 мес</v>
          </cell>
          <cell r="M84" t="str">
            <v>первичная</v>
          </cell>
          <cell r="N84" t="str">
            <v>административно-технический персонал</v>
          </cell>
          <cell r="R84" t="str">
            <v>II гр до 1000 В</v>
          </cell>
          <cell r="S84" t="str">
            <v>ПТЭЭПЭЭ</v>
          </cell>
          <cell r="V84">
            <v>0.4375</v>
          </cell>
        </row>
        <row r="85">
          <cell r="E85" t="str">
            <v>ЗАО "Целтвег Бау"</v>
          </cell>
          <cell r="G85" t="str">
            <v>Шемякин</v>
          </cell>
          <cell r="H85" t="str">
            <v>Александр</v>
          </cell>
          <cell r="I85" t="str">
            <v>Иванович</v>
          </cell>
          <cell r="K85" t="str">
            <v>Главный инженер</v>
          </cell>
          <cell r="L85" t="str">
            <v>12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ЗАО "Целтвег Бау"</v>
          </cell>
          <cell r="G86" t="str">
            <v xml:space="preserve">Лаврентьев </v>
          </cell>
          <cell r="H86" t="str">
            <v>Юрий</v>
          </cell>
          <cell r="I86" t="str">
            <v>Валерьевич</v>
          </cell>
          <cell r="K86" t="str">
            <v>Главный энергетик</v>
          </cell>
          <cell r="L86" t="str">
            <v>5 лет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ЗАО "Целтвег Бау"</v>
          </cell>
          <cell r="G87" t="str">
            <v xml:space="preserve">Александров </v>
          </cell>
          <cell r="H87" t="str">
            <v>Юрий</v>
          </cell>
          <cell r="I87" t="str">
            <v>Григорьевич</v>
          </cell>
          <cell r="K87" t="str">
            <v>Инженер-электромеханик</v>
          </cell>
          <cell r="L87" t="str">
            <v>1,5 года</v>
          </cell>
          <cell r="M87" t="str">
            <v>очередная</v>
          </cell>
          <cell r="N87" t="str">
            <v>ремонтно-технический персонал</v>
          </cell>
          <cell r="R87" t="str">
            <v>III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"КАПЭКС"</v>
          </cell>
          <cell r="G88" t="str">
            <v>Кураш</v>
          </cell>
          <cell r="H88" t="str">
            <v>Юрий</v>
          </cell>
          <cell r="I88" t="str">
            <v>Иванович</v>
          </cell>
          <cell r="K88" t="str">
            <v>Технический директор</v>
          </cell>
          <cell r="L88" t="str">
            <v>3 мес.</v>
          </cell>
          <cell r="M88" t="str">
            <v>первичная</v>
          </cell>
          <cell r="N88" t="str">
            <v xml:space="preserve">административно-технический </v>
          </cell>
          <cell r="R88" t="str">
            <v>II до и выше 1000В</v>
          </cell>
          <cell r="S88" t="str">
            <v>ПТЭЭПЭЭ</v>
          </cell>
          <cell r="V88">
            <v>0.4375</v>
          </cell>
        </row>
        <row r="89">
          <cell r="E89" t="str">
            <v>ООО "Скопасервис"</v>
          </cell>
          <cell r="G89" t="str">
            <v>Петров</v>
          </cell>
          <cell r="H89" t="str">
            <v>Андрей</v>
          </cell>
          <cell r="I89" t="str">
            <v>Валерьевич</v>
          </cell>
          <cell r="K89" t="str">
            <v>Главный инженер</v>
          </cell>
          <cell r="L89" t="str">
            <v>10 лет</v>
          </cell>
          <cell r="M89" t="str">
            <v>очередная</v>
          </cell>
          <cell r="N89" t="str">
            <v>управленческий персонал</v>
          </cell>
          <cell r="S89" t="str">
            <v>ПТЭТЭ</v>
          </cell>
          <cell r="V89">
            <v>0.4375</v>
          </cell>
        </row>
        <row r="90">
          <cell r="E90" t="str">
            <v>ООО "Скопасервис"</v>
          </cell>
          <cell r="G90" t="str">
            <v>Максименков</v>
          </cell>
          <cell r="H90" t="str">
            <v>Кирилл</v>
          </cell>
          <cell r="I90" t="str">
            <v>Сергеевич</v>
          </cell>
          <cell r="K90" t="str">
            <v>Заместитель главного инженера</v>
          </cell>
          <cell r="L90" t="str">
            <v>2 года</v>
          </cell>
          <cell r="M90" t="str">
            <v>первичная</v>
          </cell>
          <cell r="N90" t="str">
            <v>управленческий персонал</v>
          </cell>
          <cell r="S90" t="str">
            <v>ПТЭТЭ</v>
          </cell>
          <cell r="V90">
            <v>0.45833333333333331</v>
          </cell>
        </row>
        <row r="91">
          <cell r="E91" t="str">
            <v>ООО «Техносфера»</v>
          </cell>
          <cell r="G91" t="str">
            <v>Кузнецов</v>
          </cell>
          <cell r="H91" t="str">
            <v>Игорь</v>
          </cell>
          <cell r="I91" t="str">
            <v>Николаевич</v>
          </cell>
          <cell r="K91" t="str">
            <v>Заместитель начальника склада</v>
          </cell>
          <cell r="L91" t="str">
            <v>4 года</v>
          </cell>
          <cell r="M91" t="str">
            <v>первичная</v>
          </cell>
          <cell r="N91" t="str">
            <v>административно-технический персонал</v>
          </cell>
          <cell r="R91" t="str">
            <v>III до 1000 В</v>
          </cell>
          <cell r="S91" t="str">
            <v>ПТЭЭПЭЭ</v>
          </cell>
          <cell r="V91">
            <v>0.45833333333333331</v>
          </cell>
        </row>
        <row r="92">
          <cell r="E92" t="str">
            <v xml:space="preserve">ГКУСО МО СЦ «Ступинский» </v>
          </cell>
          <cell r="G92" t="str">
            <v>Орлов</v>
          </cell>
          <cell r="H92" t="str">
            <v>Виталий</v>
          </cell>
          <cell r="I92" t="str">
            <v>Александрович</v>
          </cell>
          <cell r="K92" t="str">
            <v>Заместитель директора</v>
          </cell>
          <cell r="L92" t="str">
            <v>3 года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0.45833333333333331</v>
          </cell>
        </row>
        <row r="93">
          <cell r="E93" t="str">
            <v xml:space="preserve">ГКУСО МО СЦ «Ступинский» </v>
          </cell>
          <cell r="G93" t="str">
            <v>Ситяева</v>
          </cell>
          <cell r="H93" t="str">
            <v>Анастасия</v>
          </cell>
          <cell r="I93" t="str">
            <v>Геннадьевна</v>
          </cell>
          <cell r="K93" t="str">
            <v>Начальник административно-технического персонала</v>
          </cell>
          <cell r="L93" t="str">
            <v>1 год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0.45833333333333331</v>
          </cell>
        </row>
        <row r="94">
          <cell r="E94" t="str">
            <v xml:space="preserve">ГКУСО МО СЦ «Ступинский» </v>
          </cell>
          <cell r="G94" t="str">
            <v>Сафонова</v>
          </cell>
          <cell r="H94" t="str">
            <v>Ольга</v>
          </cell>
          <cell r="I94" t="str">
            <v>Сергеевна</v>
          </cell>
          <cell r="K94" t="str">
            <v>Заведующий службой</v>
          </cell>
          <cell r="L94" t="str">
            <v>1 год</v>
          </cell>
          <cell r="M94" t="str">
            <v>первичная</v>
          </cell>
          <cell r="N94" t="str">
            <v>административно-технический персонал</v>
          </cell>
          <cell r="R94" t="str">
            <v>II до 1000 В</v>
          </cell>
          <cell r="V94">
            <v>0.45833333333333331</v>
          </cell>
        </row>
        <row r="95">
          <cell r="E95" t="str">
            <v>МБОУ "Лицей №1"</v>
          </cell>
          <cell r="G95" t="str">
            <v>Волкова</v>
          </cell>
          <cell r="H95" t="str">
            <v>Юлия</v>
          </cell>
          <cell r="I95" t="str">
            <v>Эдуардовна</v>
          </cell>
          <cell r="K95" t="str">
            <v>Зам.директора по АХР</v>
          </cell>
          <cell r="L95" t="str">
            <v>9 лет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III до 1000 В</v>
          </cell>
          <cell r="S95" t="str">
            <v>ПТЭЭПЭЭ</v>
          </cell>
          <cell r="V95">
            <v>0.45833333333333331</v>
          </cell>
        </row>
        <row r="96">
          <cell r="E96" t="str">
            <v>МБОУ "Лицей №1"</v>
          </cell>
          <cell r="G96" t="str">
            <v>Юдина</v>
          </cell>
          <cell r="H96" t="str">
            <v>Елена</v>
          </cell>
          <cell r="I96" t="str">
            <v>Викторовна</v>
          </cell>
          <cell r="K96" t="str">
            <v>Зам. Директора по безопасности</v>
          </cell>
          <cell r="L96" t="str">
            <v>5 лет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0.45833333333333331</v>
          </cell>
        </row>
        <row r="97">
          <cell r="E97" t="str">
            <v>АО "ВАЗ"</v>
          </cell>
          <cell r="G97" t="str">
            <v>Суслов</v>
          </cell>
          <cell r="H97" t="str">
            <v>Павел</v>
          </cell>
          <cell r="I97" t="str">
            <v xml:space="preserve">Александрович </v>
          </cell>
          <cell r="K97" t="str">
            <v>Начальник участка (в промышленности)</v>
          </cell>
          <cell r="L97" t="str">
            <v>14 лет</v>
          </cell>
          <cell r="M97" t="str">
            <v>очередная</v>
          </cell>
          <cell r="N97" t="str">
            <v>административно-технический персонал,  с правом проведедния испытания оборудования повышенным напряжением</v>
          </cell>
          <cell r="R97" t="str">
            <v>V до и выше 1000 В</v>
          </cell>
          <cell r="S97" t="str">
            <v>ПТЭЭПЭЭ</v>
          </cell>
          <cell r="V97">
            <v>0.45833333333333331</v>
          </cell>
        </row>
        <row r="98">
          <cell r="E98" t="str">
            <v>АО "ВАЗ"</v>
          </cell>
          <cell r="G98" t="str">
            <v xml:space="preserve">Зернов </v>
          </cell>
          <cell r="H98" t="str">
            <v>Михаил</v>
          </cell>
          <cell r="I98" t="str">
            <v>Викторович</v>
          </cell>
          <cell r="K98" t="str">
            <v>Начальник участка (в промышленности)</v>
          </cell>
          <cell r="L98" t="str">
            <v>9 лет</v>
          </cell>
          <cell r="M98" t="str">
            <v>очередная</v>
          </cell>
          <cell r="N98" t="str">
            <v>административно-технический персонал,  с правом проведедния испытания оборудования повышенным напряжением</v>
          </cell>
          <cell r="R98" t="str">
            <v>V до и выше 1000 В</v>
          </cell>
          <cell r="S98" t="str">
            <v>ПТЭЭПЭЭ</v>
          </cell>
          <cell r="V98">
            <v>0.45833333333333331</v>
          </cell>
        </row>
        <row r="99">
          <cell r="E99" t="str">
            <v>АО "СМПП"</v>
          </cell>
          <cell r="G99" t="str">
            <v>Порошков</v>
          </cell>
          <cell r="H99" t="str">
            <v>Серегей</v>
          </cell>
          <cell r="I99" t="str">
            <v>Анатольевич</v>
          </cell>
          <cell r="K99" t="str">
            <v>Главный энергетик</v>
          </cell>
          <cell r="L99" t="str">
            <v>9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0.45833333333333331</v>
          </cell>
        </row>
        <row r="100">
          <cell r="E100" t="str">
            <v>АО "СМПП"</v>
          </cell>
          <cell r="G100" t="str">
            <v>Авилов</v>
          </cell>
          <cell r="H100" t="str">
            <v>Станислав</v>
          </cell>
          <cell r="I100" t="str">
            <v>Валерьевич</v>
          </cell>
          <cell r="K100" t="str">
            <v>Заместитель начальника цеха</v>
          </cell>
          <cell r="L100" t="str">
            <v>3 года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0.45833333333333331</v>
          </cell>
        </row>
        <row r="101">
          <cell r="E101" t="str">
            <v>АО "СМПП"</v>
          </cell>
          <cell r="G101" t="str">
            <v xml:space="preserve">Дуденко </v>
          </cell>
          <cell r="H101" t="str">
            <v>Роман</v>
          </cell>
          <cell r="I101" t="str">
            <v>Владимирович</v>
          </cell>
          <cell r="K101" t="str">
            <v>Заместитель главного энергетика</v>
          </cell>
          <cell r="L101" t="str">
            <v>4 года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0.45833333333333331</v>
          </cell>
        </row>
        <row r="102">
          <cell r="E102" t="str">
            <v>ООО "ДИТ СОФТ"</v>
          </cell>
          <cell r="G102" t="str">
            <v>Спичкин</v>
          </cell>
          <cell r="H102" t="str">
            <v>Анатолий</v>
          </cell>
          <cell r="I102" t="str">
            <v>Валентинович</v>
          </cell>
          <cell r="K102" t="str">
            <v>Энергетик</v>
          </cell>
          <cell r="L102" t="str">
            <v>1 год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0.45833333333333331</v>
          </cell>
        </row>
        <row r="103">
          <cell r="E103" t="str">
            <v>ООО "Адонис"</v>
          </cell>
          <cell r="G103" t="str">
            <v>Чумаков</v>
          </cell>
          <cell r="H103" t="str">
            <v>Владимир</v>
          </cell>
          <cell r="I103" t="str">
            <v>Владимирович</v>
          </cell>
          <cell r="K103" t="str">
            <v>Инженер</v>
          </cell>
          <cell r="M103" t="str">
            <v>очередная</v>
          </cell>
          <cell r="N103" t="str">
            <v>специалист</v>
          </cell>
          <cell r="S103" t="str">
            <v>ПТЭТЭ</v>
          </cell>
          <cell r="V103">
            <v>0.45833333333333331</v>
          </cell>
        </row>
        <row r="104">
          <cell r="E104" t="str">
            <v>ООО "Вистекс"</v>
          </cell>
          <cell r="G104" t="str">
            <v>Голубцов</v>
          </cell>
          <cell r="H104" t="str">
            <v>Алексей</v>
          </cell>
          <cell r="I104" t="str">
            <v>Евгеньевич</v>
          </cell>
          <cell r="K104" t="str">
            <v>Главный механик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и выше 1000 В</v>
          </cell>
          <cell r="S104" t="str">
            <v>ПТЭЭПЭЭ</v>
          </cell>
          <cell r="V104">
            <v>0.45833333333333331</v>
          </cell>
        </row>
        <row r="105">
          <cell r="E105" t="str">
            <v>АО "СДТ"</v>
          </cell>
          <cell r="G105" t="str">
            <v xml:space="preserve">Ефимов </v>
          </cell>
          <cell r="H105" t="str">
            <v>Дмитрий</v>
          </cell>
          <cell r="I105" t="str">
            <v>Владимирович</v>
          </cell>
          <cell r="K105" t="str">
            <v>Главный инженер</v>
          </cell>
          <cell r="L105" t="str">
            <v>1год 10 месяцев 22 дня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 xml:space="preserve"> V группа до 1000 В</v>
          </cell>
          <cell r="S105" t="str">
            <v>ПТЭЭПЭЭ</v>
          </cell>
          <cell r="V105">
            <v>0.45833333333333331</v>
          </cell>
        </row>
        <row r="106">
          <cell r="E106" t="str">
            <v>АО "СДТ"</v>
          </cell>
          <cell r="G106" t="str">
            <v>Чечкасов</v>
          </cell>
          <cell r="H106" t="str">
            <v>Вячеслав</v>
          </cell>
          <cell r="I106" t="str">
            <v>Александрович</v>
          </cell>
          <cell r="K106" t="str">
            <v>Специалист по эксплуатации</v>
          </cell>
          <cell r="L106" t="str">
            <v>11 месяцев 9 дней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группа до 1000 В</v>
          </cell>
          <cell r="S106" t="str">
            <v>ПТЭЭПЭЭ</v>
          </cell>
          <cell r="V106">
            <v>0.45833333333333331</v>
          </cell>
        </row>
        <row r="107">
          <cell r="E107" t="str">
            <v>ООО "ИТЦ"</v>
          </cell>
          <cell r="G107" t="str">
            <v>Беляев</v>
          </cell>
          <cell r="H107" t="str">
            <v>Александр</v>
          </cell>
          <cell r="I107" t="str">
            <v>Григорьевич</v>
          </cell>
          <cell r="K107" t="str">
            <v>Главный инженер</v>
          </cell>
          <cell r="L107" t="str">
            <v>12 месяцев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 xml:space="preserve">III гр до 1000 В </v>
          </cell>
          <cell r="S107" t="str">
            <v>ПТЭЭПЭЭ</v>
          </cell>
          <cell r="V107">
            <v>0.45833333333333331</v>
          </cell>
        </row>
        <row r="108">
          <cell r="E108" t="str">
            <v>ООО "ИТЦ"</v>
          </cell>
          <cell r="G108" t="str">
            <v>Дубовиков</v>
          </cell>
          <cell r="H108" t="str">
            <v>Владислав</v>
          </cell>
          <cell r="I108" t="str">
            <v>Сергеевич</v>
          </cell>
          <cell r="K108" t="str">
            <v>Начальник смены</v>
          </cell>
          <cell r="L108" t="str">
            <v>11 месяцев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 xml:space="preserve">III гр до 1000 В </v>
          </cell>
          <cell r="S108" t="str">
            <v>ПТЭЭПЭЭ</v>
          </cell>
          <cell r="V108">
            <v>0.45833333333333331</v>
          </cell>
        </row>
        <row r="109">
          <cell r="E109" t="str">
            <v>ООО "МИШН ФУДС СТУПИНО"</v>
          </cell>
          <cell r="G109" t="str">
            <v xml:space="preserve">Рогутенок </v>
          </cell>
          <cell r="H109" t="str">
            <v>Александр</v>
          </cell>
          <cell r="I109" t="str">
            <v>Сергеевич</v>
          </cell>
          <cell r="K109" t="str">
            <v>Главный механик</v>
          </cell>
          <cell r="L109" t="str">
            <v>5 лет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III до и выше 1000 В</v>
          </cell>
          <cell r="S109" t="str">
            <v>ПТЭЭПЭЭ</v>
          </cell>
          <cell r="V109">
            <v>0.45833333333333331</v>
          </cell>
        </row>
        <row r="110">
          <cell r="E110" t="str">
            <v>ООО "УК Продвижение"</v>
          </cell>
          <cell r="G110" t="str">
            <v>Шкутко</v>
          </cell>
          <cell r="H110" t="str">
            <v>Григорий</v>
          </cell>
          <cell r="I110" t="str">
            <v>Владимирович</v>
          </cell>
          <cell r="K110" t="str">
            <v>Начальник котельной</v>
          </cell>
          <cell r="L110" t="str">
            <v>4 мес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 1000 В</v>
          </cell>
          <cell r="S110" t="str">
            <v>ПТЭЭПЭЭ</v>
          </cell>
          <cell r="V110">
            <v>0.45833333333333331</v>
          </cell>
        </row>
        <row r="111">
          <cell r="E111" t="str">
            <v>ООО "ПэкПродакшн"</v>
          </cell>
          <cell r="G111" t="str">
            <v>Дюмин</v>
          </cell>
          <cell r="H111" t="str">
            <v>Алексей</v>
          </cell>
          <cell r="I111" t="str">
            <v>Олегович</v>
          </cell>
          <cell r="K111" t="str">
            <v>Инженер КИП и А</v>
          </cell>
          <cell r="L111" t="str">
            <v>1 год</v>
          </cell>
          <cell r="M111" t="str">
            <v>внеочередная</v>
          </cell>
          <cell r="N111" t="str">
            <v>административно-технический</v>
          </cell>
          <cell r="R111" t="str">
            <v>III гр. до 1000 В</v>
          </cell>
          <cell r="S111" t="str">
            <v>ПТЭЭПЭЭ</v>
          </cell>
          <cell r="V111">
            <v>0.45833333333333331</v>
          </cell>
        </row>
        <row r="112">
          <cell r="E112" t="str">
            <v>ООО "ПэкПродакшн"</v>
          </cell>
          <cell r="G112" t="str">
            <v>Трейер</v>
          </cell>
          <cell r="H112" t="str">
            <v>Михаил</v>
          </cell>
          <cell r="I112" t="str">
            <v>Александрович</v>
          </cell>
          <cell r="K112" t="str">
            <v>Главный инженер</v>
          </cell>
          <cell r="L112" t="str">
            <v>7 лет</v>
          </cell>
          <cell r="M112" t="str">
            <v>первичная</v>
          </cell>
          <cell r="N112" t="str">
            <v>административно-технический</v>
          </cell>
          <cell r="R112" t="str">
            <v>II гр. до 1000 В</v>
          </cell>
          <cell r="S112" t="str">
            <v>ПТЭЭПЭЭ</v>
          </cell>
          <cell r="V112">
            <v>0.45833333333333331</v>
          </cell>
        </row>
        <row r="113">
          <cell r="E113" t="str">
            <v>ООО "ПэкПродакшн"</v>
          </cell>
          <cell r="G113" t="str">
            <v>Живолупов</v>
          </cell>
          <cell r="H113" t="str">
            <v>Павел</v>
          </cell>
          <cell r="I113" t="str">
            <v>Александрович</v>
          </cell>
          <cell r="K113" t="str">
            <v>Инженер КИП и А</v>
          </cell>
          <cell r="L113" t="str">
            <v>7 лет</v>
          </cell>
          <cell r="M113" t="str">
            <v>первичная</v>
          </cell>
          <cell r="N113" t="str">
            <v>административно-технический</v>
          </cell>
          <cell r="R113" t="str">
            <v>II гр. до 1000 В</v>
          </cell>
          <cell r="S113" t="str">
            <v>ПТЭЭПЭЭ</v>
          </cell>
          <cell r="V113">
            <v>0.45833333333333331</v>
          </cell>
        </row>
        <row r="114">
          <cell r="E114" t="str">
            <v>ООО "Центржилсервис"</v>
          </cell>
          <cell r="G114" t="str">
            <v>Тиханин</v>
          </cell>
          <cell r="H114" t="str">
            <v>Владимир</v>
          </cell>
          <cell r="I114" t="str">
            <v>Дмитриевич</v>
          </cell>
          <cell r="K114" t="str">
            <v>Слесарь-сантехник</v>
          </cell>
          <cell r="L114" t="str">
            <v>10 лет</v>
          </cell>
          <cell r="M114" t="str">
            <v>очередная</v>
          </cell>
          <cell r="N114" t="str">
            <v xml:space="preserve"> оперативно-ремонтный персонал</v>
          </cell>
          <cell r="S114" t="str">
            <v>ПТЭТЭ</v>
          </cell>
          <cell r="V114">
            <v>0.47916666666666669</v>
          </cell>
        </row>
        <row r="115">
          <cell r="E115" t="str">
            <v>ООО "Центржилсервис"</v>
          </cell>
          <cell r="G115" t="str">
            <v>Янышкин</v>
          </cell>
          <cell r="H115" t="str">
            <v>Дмитрий</v>
          </cell>
          <cell r="I115" t="str">
            <v>Николаевич</v>
          </cell>
          <cell r="K115" t="str">
            <v>Главный инженер</v>
          </cell>
          <cell r="L115" t="str">
            <v>2 года</v>
          </cell>
          <cell r="M115" t="str">
            <v>очередная</v>
          </cell>
          <cell r="N115" t="str">
            <v>управленческий персонал</v>
          </cell>
          <cell r="S115" t="str">
            <v>ПТЭТЭ</v>
          </cell>
          <cell r="V115">
            <v>0.47916666666666669</v>
          </cell>
        </row>
        <row r="116">
          <cell r="E116" t="str">
            <v>ООО "Центржилсервис"</v>
          </cell>
          <cell r="G116" t="str">
            <v>Афанасьев</v>
          </cell>
          <cell r="H116" t="str">
            <v>Иван</v>
          </cell>
          <cell r="I116" t="str">
            <v>Александрович</v>
          </cell>
          <cell r="K116" t="str">
            <v>Заместитель главного инженера</v>
          </cell>
          <cell r="L116" t="str">
            <v>3 года</v>
          </cell>
          <cell r="M116" t="str">
            <v>очередная</v>
          </cell>
          <cell r="N116" t="str">
            <v>управленческий персонал</v>
          </cell>
          <cell r="S116" t="str">
            <v>ПТЭТЭ</v>
          </cell>
          <cell r="V116">
            <v>0.47916666666666669</v>
          </cell>
        </row>
        <row r="117">
          <cell r="E117" t="str">
            <v>ООО "Жилинвест"</v>
          </cell>
          <cell r="G117" t="str">
            <v>Гуисов</v>
          </cell>
          <cell r="H117" t="str">
            <v>Владимир</v>
          </cell>
          <cell r="I117" t="str">
            <v>Юрьевич</v>
          </cell>
          <cell r="K117" t="str">
            <v>Главный инженер</v>
          </cell>
          <cell r="L117" t="str">
            <v>6 лет</v>
          </cell>
          <cell r="M117" t="str">
            <v>первичная</v>
          </cell>
          <cell r="N117" t="str">
            <v>управленческий персонал</v>
          </cell>
          <cell r="S117" t="str">
            <v>ПТЭТЭ</v>
          </cell>
          <cell r="V117">
            <v>0.47916666666666669</v>
          </cell>
        </row>
        <row r="118">
          <cell r="E118" t="str">
            <v>ООО "Жилинвест"</v>
          </cell>
          <cell r="G118" t="str">
            <v>Нежилов</v>
          </cell>
          <cell r="H118" t="str">
            <v>Вадим</v>
          </cell>
          <cell r="I118" t="str">
            <v>Сергеевич</v>
          </cell>
          <cell r="K118" t="str">
            <v>Главный инженер</v>
          </cell>
          <cell r="L118" t="str">
            <v>1 год</v>
          </cell>
          <cell r="M118" t="str">
            <v>очередная</v>
          </cell>
          <cell r="N118" t="str">
            <v>управленческий персонал</v>
          </cell>
          <cell r="S118" t="str">
            <v>ПТЭТЭ</v>
          </cell>
          <cell r="V118">
            <v>0.47916666666666669</v>
          </cell>
        </row>
        <row r="119">
          <cell r="E119" t="str">
            <v>ООО "Коммунальные услуги"</v>
          </cell>
          <cell r="G119" t="str">
            <v>Мороз</v>
          </cell>
          <cell r="H119" t="str">
            <v>Юрий</v>
          </cell>
          <cell r="I119" t="str">
            <v>Владимирович</v>
          </cell>
          <cell r="K119" t="str">
            <v>Начальник участка</v>
          </cell>
          <cell r="L119" t="str">
            <v>10 лет</v>
          </cell>
          <cell r="M119" t="str">
            <v>первичная</v>
          </cell>
          <cell r="N119" t="str">
            <v xml:space="preserve">административно-технический </v>
          </cell>
          <cell r="R119" t="str">
            <v xml:space="preserve"> </v>
          </cell>
          <cell r="S119" t="str">
            <v>ПТЭТЭ</v>
          </cell>
          <cell r="V119">
            <v>0.47916666666666669</v>
          </cell>
        </row>
        <row r="120">
          <cell r="E120" t="str">
            <v xml:space="preserve">ООО "Коммунальные услуги </v>
          </cell>
          <cell r="G120" t="str">
            <v xml:space="preserve">Жиндеев </v>
          </cell>
          <cell r="H120" t="str">
            <v xml:space="preserve">Игорь </v>
          </cell>
          <cell r="I120" t="str">
            <v>Юрьевич</v>
          </cell>
          <cell r="K120" t="str">
            <v>Начальник участка</v>
          </cell>
          <cell r="L120" t="str">
            <v>9 лет</v>
          </cell>
          <cell r="M120" t="str">
            <v>внеочередная</v>
          </cell>
          <cell r="N120" t="str">
            <v xml:space="preserve">административно-технический </v>
          </cell>
          <cell r="R120" t="str">
            <v xml:space="preserve"> </v>
          </cell>
          <cell r="S120" t="str">
            <v>ПТЭТЭ</v>
          </cell>
          <cell r="V120">
            <v>0.47916666666666669</v>
          </cell>
        </row>
        <row r="121">
          <cell r="E121" t="str">
            <v>ООО "Столярная мастерская Пшеничного"</v>
          </cell>
          <cell r="G121" t="str">
            <v xml:space="preserve">Горюн </v>
          </cell>
          <cell r="H121" t="str">
            <v>Владимир</v>
          </cell>
          <cell r="I121" t="str">
            <v>Петрович</v>
          </cell>
          <cell r="K121" t="str">
            <v>Заведующий хозяйством</v>
          </cell>
          <cell r="L121" t="str">
            <v>10 мес</v>
          </cell>
          <cell r="M121" t="str">
            <v>первичная</v>
          </cell>
          <cell r="N121" t="str">
            <v>оперативный персонал</v>
          </cell>
          <cell r="R121" t="str">
            <v>II до 1000 В</v>
          </cell>
          <cell r="S121" t="str">
            <v>ПТЭЭПЭЭ</v>
          </cell>
          <cell r="V121">
            <v>0.47916666666666669</v>
          </cell>
        </row>
        <row r="122">
          <cell r="E122" t="str">
            <v>ФГБОУ ВО "ТЕХНОЛОГИЧЕСКИЙ УНИВЕРСИТЕТ"</v>
          </cell>
          <cell r="G122" t="str">
            <v>Долингер</v>
          </cell>
          <cell r="H122" t="str">
            <v>Станислав</v>
          </cell>
          <cell r="I122" t="str">
            <v>Юрьевич</v>
          </cell>
          <cell r="K122" t="str">
            <v>И.о. проректора</v>
          </cell>
          <cell r="L122" t="str">
            <v>1 месяц</v>
          </cell>
          <cell r="M122" t="str">
            <v>первичная</v>
          </cell>
          <cell r="N122" t="str">
            <v>руководящий работник</v>
          </cell>
          <cell r="S122" t="str">
            <v>ПТЭТЭ</v>
          </cell>
          <cell r="V122">
            <v>0.47916666666666669</v>
          </cell>
        </row>
        <row r="123">
          <cell r="E123" t="str">
            <v>ООО "Интеграл"</v>
          </cell>
          <cell r="G123" t="str">
            <v>Учин</v>
          </cell>
          <cell r="H123" t="str">
            <v>Михаил</v>
          </cell>
          <cell r="I123" t="str">
            <v>Николаевич</v>
          </cell>
          <cell r="K123" t="str">
            <v>Заместитель начальника производственного отдела</v>
          </cell>
          <cell r="L123" t="str">
            <v>6 лет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0.47916666666666669</v>
          </cell>
        </row>
        <row r="124">
          <cell r="E124" t="str">
            <v>ООО "Интеграл"</v>
          </cell>
          <cell r="G124" t="str">
            <v>Ли</v>
          </cell>
          <cell r="H124" t="str">
            <v>Валерий</v>
          </cell>
          <cell r="I124" t="str">
            <v>Владимирович</v>
          </cell>
          <cell r="K124" t="str">
            <v>Начальник отдела по надзору за строительством и технической эксплуатации</v>
          </cell>
          <cell r="L124" t="str">
            <v>1 год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0.47916666666666669</v>
          </cell>
        </row>
        <row r="125">
          <cell r="E125" t="str">
            <v>ООО "Интеграл"</v>
          </cell>
          <cell r="G125" t="str">
            <v>Рузавин</v>
          </cell>
          <cell r="H125" t="str">
            <v>Денис</v>
          </cell>
          <cell r="I125" t="str">
            <v>Валентинович</v>
          </cell>
          <cell r="K125" t="str">
            <v>Начальник производства</v>
          </cell>
          <cell r="L125" t="str">
            <v>5 месяцев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0.47916666666666669</v>
          </cell>
        </row>
        <row r="126">
          <cell r="E126" t="str">
            <v>ООО "Интеграл"</v>
          </cell>
          <cell r="G126" t="str">
            <v>Золотарев</v>
          </cell>
          <cell r="H126" t="str">
            <v>Алексей</v>
          </cell>
          <cell r="I126" t="str">
            <v>Александрович</v>
          </cell>
          <cell r="K126" t="str">
            <v>Ведущий конструктор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0.47916666666666669</v>
          </cell>
        </row>
        <row r="127">
          <cell r="E127" t="str">
            <v>ООО "Хелима Рус"</v>
          </cell>
          <cell r="G127" t="str">
            <v>Королев</v>
          </cell>
          <cell r="H127" t="str">
            <v>Владимир</v>
          </cell>
          <cell r="I127" t="str">
            <v>Михайлович</v>
          </cell>
          <cell r="K127" t="str">
            <v>Руководитель отдела</v>
          </cell>
          <cell r="L127" t="str">
            <v>6 месяцев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0.47916666666666669</v>
          </cell>
        </row>
        <row r="128">
          <cell r="E128" t="str">
            <v>АО "121 АРЗ"</v>
          </cell>
          <cell r="G128" t="str">
            <v>Неволин</v>
          </cell>
          <cell r="H128" t="str">
            <v xml:space="preserve">Виталий </v>
          </cell>
          <cell r="I128" t="str">
            <v>Николаевич</v>
          </cell>
          <cell r="K128" t="str">
            <v>Главный энергетик</v>
          </cell>
          <cell r="L128">
            <v>11</v>
          </cell>
          <cell r="M128" t="str">
            <v>очередная</v>
          </cell>
          <cell r="N128" t="str">
            <v>административно-технический персонал,  с правом проведедния испытания оборудования повышенным напряжением</v>
          </cell>
          <cell r="R128" t="str">
            <v>Vгр. до и выше 1000 В</v>
          </cell>
          <cell r="S128" t="str">
            <v>ПТЭЭПЭЭ</v>
          </cell>
          <cell r="V128">
            <v>0.47916666666666669</v>
          </cell>
        </row>
        <row r="129">
          <cell r="E129" t="str">
            <v>АО "121 АРЗ"</v>
          </cell>
          <cell r="G129" t="str">
            <v>Домбровский</v>
          </cell>
          <cell r="H129" t="str">
            <v xml:space="preserve">Вячеслав </v>
          </cell>
          <cell r="I129" t="str">
            <v>Александрович</v>
          </cell>
          <cell r="K129" t="str">
            <v>Мастер производственного участка</v>
          </cell>
          <cell r="L129">
            <v>10</v>
          </cell>
          <cell r="M129" t="str">
            <v>очередная</v>
          </cell>
          <cell r="N129" t="str">
            <v>административно-технический персонал,  с правом проведедния испытания оборудования повышенным напряжением</v>
          </cell>
          <cell r="R129" t="str">
            <v>Vгр. до и выше 1000 В</v>
          </cell>
          <cell r="S129" t="str">
            <v>ПТЭЭПЭЭ</v>
          </cell>
          <cell r="V129">
            <v>0.47916666666666669</v>
          </cell>
        </row>
        <row r="130">
          <cell r="E130" t="str">
            <v>ООО "ТБМ-Люкс"</v>
          </cell>
          <cell r="G130" t="str">
            <v>Михейкин</v>
          </cell>
          <cell r="H130" t="str">
            <v>Тарас</v>
          </cell>
          <cell r="I130" t="str">
            <v>Николаевич</v>
          </cell>
          <cell r="K130" t="str">
            <v>Руководитель производства</v>
          </cell>
          <cell r="L130" t="str">
            <v>5 лет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1000 В</v>
          </cell>
          <cell r="V130">
            <v>0.47916666666666669</v>
          </cell>
        </row>
        <row r="131">
          <cell r="E131" t="str">
            <v>ООО "КНАУФ ГИПС"</v>
          </cell>
          <cell r="G131" t="str">
            <v xml:space="preserve">Зайцев </v>
          </cell>
          <cell r="H131" t="str">
            <v>Дмитрий</v>
          </cell>
          <cell r="I131" t="str">
            <v>Сергеевич</v>
          </cell>
          <cell r="K131" t="str">
            <v>Эксперт по энергоменеджменту</v>
          </cell>
          <cell r="L131" t="str">
            <v>0 лет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МУ "Дирекция спортивных сооружений"</v>
          </cell>
          <cell r="G132" t="str">
            <v>Туманов</v>
          </cell>
          <cell r="H132" t="str">
            <v>Анатолий</v>
          </cell>
          <cell r="I132" t="str">
            <v>Борисович</v>
          </cell>
          <cell r="K132" t="str">
            <v>Электромонтер по обслуживанию электроустановок</v>
          </cell>
          <cell r="L132" t="str">
            <v>5 лет 8 мес.</v>
          </cell>
          <cell r="M132" t="str">
            <v>первичная</v>
          </cell>
          <cell r="N132" t="str">
            <v>ремонтный персонал</v>
          </cell>
          <cell r="R132" t="str">
            <v>II до 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"ЭД. ХААС"</v>
          </cell>
          <cell r="G133" t="str">
            <v>Филин</v>
          </cell>
          <cell r="H133" t="str">
            <v xml:space="preserve">Александр  </v>
          </cell>
          <cell r="I133" t="str">
            <v>Степанович</v>
          </cell>
          <cell r="K133" t="str">
            <v>Инженер наладчик</v>
          </cell>
          <cell r="L133" t="str">
            <v>6 мес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III гр.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"ЭД. ХААС"</v>
          </cell>
          <cell r="G134" t="str">
            <v xml:space="preserve">Косолапов </v>
          </cell>
          <cell r="H134" t="str">
            <v xml:space="preserve">Денис </v>
          </cell>
          <cell r="I134" t="str">
            <v>Сергеевич</v>
          </cell>
          <cell r="K134" t="str">
            <v>Мастер смены</v>
          </cell>
          <cell r="L134" t="str">
            <v>4 года 2 мес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IV гр.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"СТЭК-Ритейл"</v>
          </cell>
          <cell r="G135" t="str">
            <v>Федоров</v>
          </cell>
          <cell r="H135" t="str">
            <v>Дмитрий</v>
          </cell>
          <cell r="I135" t="str">
            <v>Николаевич</v>
          </cell>
          <cell r="K135" t="str">
            <v>Мастер СМР</v>
          </cell>
          <cell r="L135" t="str">
            <v>1 год</v>
          </cell>
          <cell r="M135" t="str">
            <v>первичная</v>
          </cell>
          <cell r="N135" t="str">
            <v>административно-технический персонал</v>
          </cell>
          <cell r="R135" t="str">
            <v>II до 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"СТЭК-Ритейл"</v>
          </cell>
          <cell r="G136" t="str">
            <v>Трифанов</v>
          </cell>
          <cell r="H136" t="str">
            <v xml:space="preserve">Матвей </v>
          </cell>
          <cell r="I136" t="str">
            <v>Николаевич</v>
          </cell>
          <cell r="K136" t="str">
            <v>Мастер СМР</v>
          </cell>
          <cell r="L136" t="str">
            <v>1 год</v>
          </cell>
          <cell r="M136" t="str">
            <v>первичная</v>
          </cell>
          <cell r="N136" t="str">
            <v>административно-технический персонал</v>
          </cell>
          <cell r="R136" t="str">
            <v>II до 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"Транснефть Верхняя - Волга"</v>
          </cell>
          <cell r="G137" t="str">
            <v>Теплов</v>
          </cell>
          <cell r="H137" t="str">
            <v>Артем</v>
          </cell>
          <cell r="I137" t="str">
            <v>Юрьевич</v>
          </cell>
          <cell r="K137" t="str">
            <v>Заместитель начальника отдела</v>
          </cell>
          <cell r="L137" t="str">
            <v>1г.9м</v>
          </cell>
          <cell r="M137" t="str">
            <v>очередная</v>
          </cell>
          <cell r="N137" t="str">
            <v>управленческий персонал</v>
          </cell>
          <cell r="S137" t="str">
            <v>ПТЭТЭ</v>
          </cell>
          <cell r="V137">
            <v>0.54166666666666696</v>
          </cell>
        </row>
        <row r="138">
          <cell r="E138" t="str">
            <v>АО "Транснефть Верхняя - Волга"</v>
          </cell>
          <cell r="G138" t="str">
            <v>Шуктомов</v>
          </cell>
          <cell r="H138" t="str">
            <v xml:space="preserve">Александр </v>
          </cell>
          <cell r="I138" t="str">
            <v>Юрьевич</v>
          </cell>
          <cell r="K138" t="str">
            <v>Начальник УОЭО НС "Нагорная"</v>
          </cell>
          <cell r="L138" t="str">
            <v>на 11.07.24 =          7л</v>
          </cell>
          <cell r="M138" t="str">
            <v>очередная</v>
          </cell>
          <cell r="N138" t="str">
            <v>специалист</v>
          </cell>
          <cell r="S138" t="str">
            <v>ПТЭТЭ</v>
          </cell>
          <cell r="V138">
            <v>0.54166666666666696</v>
          </cell>
        </row>
        <row r="139">
          <cell r="E139" t="str">
            <v>АО "Транснефть Верхняя - Волга"</v>
          </cell>
          <cell r="G139" t="str">
            <v>Павлов</v>
          </cell>
          <cell r="H139" t="str">
            <v xml:space="preserve">Владимир </v>
          </cell>
          <cell r="I139" t="str">
            <v>Васильевич</v>
          </cell>
          <cell r="K139" t="str">
            <v>Начальник участка ЛПДС "Володарское"</v>
          </cell>
          <cell r="L139" t="str">
            <v>1г.5м</v>
          </cell>
          <cell r="M139" t="str">
            <v>очередная</v>
          </cell>
          <cell r="N139" t="str">
            <v>специалист</v>
          </cell>
          <cell r="S139" t="str">
            <v>ПТЭТЭ</v>
          </cell>
          <cell r="V139">
            <v>0.54166666666666696</v>
          </cell>
        </row>
        <row r="140">
          <cell r="E140" t="str">
            <v>АО "Транснефть Верхняя - Волга"</v>
          </cell>
          <cell r="G140" t="str">
            <v>Сулим</v>
          </cell>
          <cell r="H140" t="str">
            <v>Николай</v>
          </cell>
          <cell r="I140" t="str">
            <v>Николаевич</v>
          </cell>
          <cell r="K140" t="str">
            <v>Инженер по эксплуатации теплотехнического оборудования 1 к.</v>
          </cell>
          <cell r="L140" t="str">
            <v>1г.1м.</v>
          </cell>
          <cell r="M140" t="str">
            <v>очередная</v>
          </cell>
          <cell r="N140" t="str">
            <v>специалист</v>
          </cell>
          <cell r="S140" t="str">
            <v>ПТЭТЭ</v>
          </cell>
          <cell r="V140">
            <v>0.54166666666666696</v>
          </cell>
        </row>
        <row r="141">
          <cell r="E141" t="str">
            <v>АО "Транснефть Верхняя - Волга"</v>
          </cell>
          <cell r="G141" t="str">
            <v>Лукичев</v>
          </cell>
          <cell r="H141" t="str">
            <v>Игорь</v>
          </cell>
          <cell r="I141" t="str">
            <v>Александрович</v>
          </cell>
          <cell r="K141" t="str">
            <v>Инженер - энергетик</v>
          </cell>
          <cell r="L141" t="str">
            <v>4 м</v>
          </cell>
          <cell r="M141" t="str">
            <v>первичная</v>
          </cell>
          <cell r="N141" t="str">
            <v>специалист</v>
          </cell>
          <cell r="S141" t="str">
            <v>ПТЭТЭ</v>
          </cell>
          <cell r="V141">
            <v>0.54166666666666696</v>
          </cell>
        </row>
        <row r="142">
          <cell r="E142" t="str">
            <v>АО "Транснефть Верхняя - Волга"</v>
          </cell>
          <cell r="G142" t="str">
            <v>Малинин</v>
          </cell>
          <cell r="H142" t="str">
            <v>Василий</v>
          </cell>
          <cell r="I142" t="str">
            <v>Владимирович</v>
          </cell>
          <cell r="K142" t="str">
            <v>Мастер по ремонту и наладке теплотехнического оборудования</v>
          </cell>
          <cell r="L142" t="str">
            <v>5л. 11м.</v>
          </cell>
          <cell r="M142" t="str">
            <v>первичная</v>
          </cell>
          <cell r="N142" t="str">
            <v>специалист</v>
          </cell>
          <cell r="S142" t="str">
            <v>ПТЭТЭ</v>
          </cell>
          <cell r="V142">
            <v>0.54166666666666696</v>
          </cell>
        </row>
        <row r="143">
          <cell r="E143" t="str">
            <v>ООО "Мастер+"</v>
          </cell>
          <cell r="G143" t="str">
            <v>Шувалов</v>
          </cell>
          <cell r="H143" t="str">
            <v>Алексей</v>
          </cell>
          <cell r="I143" t="str">
            <v>Витальевич</v>
          </cell>
          <cell r="K143" t="str">
            <v>И.о. главного инженера</v>
          </cell>
          <cell r="L143" t="str">
            <v>5 лет</v>
          </cell>
          <cell r="M143" t="str">
            <v>внеочередная</v>
          </cell>
          <cell r="N143" t="str">
            <v>административно-технический персонал</v>
          </cell>
          <cell r="R143" t="str">
            <v>IV до и свыше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"Мастер+"</v>
          </cell>
          <cell r="G144" t="str">
            <v>Гужвинский</v>
          </cell>
          <cell r="H144" t="str">
            <v>Герман</v>
          </cell>
          <cell r="I144" t="str">
            <v>Николаевич</v>
          </cell>
          <cell r="K144" t="str">
            <v>Инженер по автоматизированным системам управления технологическими процессами</v>
          </cell>
          <cell r="L144" t="str">
            <v>2 года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>III до и свыше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"Мастер+"</v>
          </cell>
          <cell r="G145" t="str">
            <v>Якубенко</v>
          </cell>
          <cell r="H145" t="str">
            <v>Александр</v>
          </cell>
          <cell r="I145" t="str">
            <v>Романович</v>
          </cell>
          <cell r="K145" t="str">
            <v>Инженер по автоматизированным системам управления технологическими процессами</v>
          </cell>
          <cell r="L145" t="str">
            <v>5 лет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IV до и свыше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«КОНДИТЕРСКАЯ ФАБРИКА «ВОЛШЕБНИЦА»</v>
          </cell>
          <cell r="G146" t="str">
            <v>Котов</v>
          </cell>
          <cell r="H146" t="str">
            <v>Олег</v>
          </cell>
          <cell r="I146" t="str">
            <v>Анатольевич</v>
          </cell>
          <cell r="K146" t="str">
            <v>Заместитель генерального директора- технический директор</v>
          </cell>
          <cell r="L146" t="str">
            <v>1 год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«КОНДИТЕРСКАЯ ФАБРИКА «ВОЛШЕБНИЦА»</v>
          </cell>
          <cell r="G147" t="str">
            <v>Кошкин</v>
          </cell>
          <cell r="H147" t="str">
            <v>Андрей</v>
          </cell>
          <cell r="I147" t="str">
            <v>Валерьевич</v>
          </cell>
          <cell r="K147" t="str">
            <v>Начальник службы эксплуатации</v>
          </cell>
          <cell r="L147" t="str">
            <v>6 мес</v>
          </cell>
          <cell r="M147" t="str">
            <v>первичная</v>
          </cell>
          <cell r="N147" t="str">
            <v>руководитель структурного подразделения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"НПК МЕДИАНА-ФИЛЬТР"</v>
          </cell>
          <cell r="G148" t="str">
            <v>Розанов</v>
          </cell>
          <cell r="H148" t="str">
            <v>Илья</v>
          </cell>
          <cell r="I148" t="str">
            <v>Владимирович</v>
          </cell>
          <cell r="K148" t="str">
            <v>Главный инженер</v>
          </cell>
          <cell r="L148" t="str">
            <v>1 год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IV до 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"НПК МЕДИАНА-ФИЛЬТР"</v>
          </cell>
          <cell r="G149" t="str">
            <v>Ильичев</v>
          </cell>
          <cell r="H149" t="str">
            <v>Алексей</v>
          </cell>
          <cell r="I149" t="str">
            <v>Николаевич</v>
          </cell>
          <cell r="K149" t="str">
            <v>Начальник цеха</v>
          </cell>
          <cell r="L149" t="str">
            <v>1 год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IV до 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"НПК МЕДИАНА-ФИЛЬТР"</v>
          </cell>
          <cell r="G150" t="str">
            <v>Мартынов</v>
          </cell>
          <cell r="H150" t="str">
            <v xml:space="preserve">Юрий </v>
          </cell>
          <cell r="I150" t="str">
            <v>Васильевич</v>
          </cell>
          <cell r="K150" t="str">
            <v>Сервисный инженер</v>
          </cell>
          <cell r="L150" t="str">
            <v>10 лет</v>
          </cell>
          <cell r="M150" t="str">
            <v>очередная</v>
          </cell>
          <cell r="N150" t="str">
            <v>административно-технический персонал</v>
          </cell>
          <cell r="R150" t="str">
            <v>IV до 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"НПК МЕДИАНА-ФИЛЬТР"</v>
          </cell>
          <cell r="G151" t="str">
            <v>Бернацкий</v>
          </cell>
          <cell r="H151" t="str">
            <v>Иван</v>
          </cell>
          <cell r="I151" t="str">
            <v>Михайлович</v>
          </cell>
          <cell r="K151" t="str">
            <v>Сервисный инженер</v>
          </cell>
          <cell r="L151" t="str">
            <v>13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до 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"Виларус"</v>
          </cell>
          <cell r="G152" t="str">
            <v xml:space="preserve">Голобородько </v>
          </cell>
          <cell r="H152" t="str">
            <v xml:space="preserve">Роман </v>
          </cell>
          <cell r="I152" t="str">
            <v>Александровчи</v>
          </cell>
          <cell r="K152" t="str">
            <v xml:space="preserve">Технический эксперт </v>
          </cell>
          <cell r="L152" t="str">
            <v>2 года 2 мес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"Виларус"</v>
          </cell>
          <cell r="G153" t="str">
            <v xml:space="preserve">Букуев </v>
          </cell>
          <cell r="H153" t="str">
            <v xml:space="preserve">Артем </v>
          </cell>
          <cell r="I153" t="str">
            <v>Александровчи</v>
          </cell>
          <cell r="K153" t="str">
            <v>Генеральный  директор</v>
          </cell>
          <cell r="L153" t="str">
            <v>7 лет 2 мес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"Виларус"</v>
          </cell>
          <cell r="G154" t="str">
            <v>Ягудин</v>
          </cell>
          <cell r="H154" t="str">
            <v>Дмитрий</v>
          </cell>
          <cell r="I154" t="str">
            <v>Николаевич</v>
          </cell>
          <cell r="K154" t="str">
            <v>Электрогазосварщик</v>
          </cell>
          <cell r="L154" t="str">
            <v>8 лет 4 мес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"Виларус"</v>
          </cell>
          <cell r="G155" t="str">
            <v xml:space="preserve">Лобачев </v>
          </cell>
          <cell r="H155" t="str">
            <v xml:space="preserve">Павел </v>
          </cell>
          <cell r="I155" t="str">
            <v>Юрьевич</v>
          </cell>
          <cell r="K155" t="str">
            <v>Начальник производства</v>
          </cell>
          <cell r="L155" t="str">
            <v>16 лет 11 мес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III до и свыше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"Виларус"</v>
          </cell>
          <cell r="G156" t="str">
            <v xml:space="preserve">Конов </v>
          </cell>
          <cell r="H156" t="str">
            <v>Алексей</v>
          </cell>
          <cell r="I156" t="str">
            <v>Владимирович</v>
          </cell>
          <cell r="K156" t="str">
            <v>Электрогазосварщик</v>
          </cell>
          <cell r="L156" t="str">
            <v>11 лет 11 мес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"ФЕНИКС ЭКСПО"</v>
          </cell>
          <cell r="G157" t="str">
            <v>Костров</v>
          </cell>
          <cell r="H157" t="str">
            <v>Андрей</v>
          </cell>
          <cell r="I157" t="str">
            <v>Викторович</v>
          </cell>
          <cell r="K157" t="str">
            <v>Электрик</v>
          </cell>
          <cell r="L157" t="str">
            <v>4 месяца</v>
          </cell>
          <cell r="M157" t="str">
            <v>очередная</v>
          </cell>
          <cell r="N157" t="str">
            <v>ремонтный персонал</v>
          </cell>
          <cell r="R157" t="str">
            <v>III гр.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"ФЕНИКС ЭКСПО"</v>
          </cell>
          <cell r="G158" t="str">
            <v>Дёмин</v>
          </cell>
          <cell r="H158" t="str">
            <v>Алексей</v>
          </cell>
          <cell r="I158" t="str">
            <v>Игоревич</v>
          </cell>
          <cell r="K158" t="str">
            <v>Электрик</v>
          </cell>
          <cell r="L158" t="str">
            <v>4 месяца</v>
          </cell>
          <cell r="M158" t="str">
            <v>очередная</v>
          </cell>
          <cell r="N158" t="str">
            <v>ремонтный персонал</v>
          </cell>
          <cell r="R158" t="str">
            <v>III гр.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"Служба коммунально-жилищного сектора"</v>
          </cell>
          <cell r="G159" t="str">
            <v>Пахомов</v>
          </cell>
          <cell r="H159" t="str">
            <v>Артем</v>
          </cell>
          <cell r="I159" t="str">
            <v>Владимирович</v>
          </cell>
          <cell r="K159" t="str">
            <v>Начальник домоуправления</v>
          </cell>
          <cell r="L159" t="str">
            <v>3 месяца</v>
          </cell>
          <cell r="M159" t="str">
            <v>первичная</v>
          </cell>
          <cell r="N159" t="str">
            <v>ремонтный персонал</v>
          </cell>
          <cell r="R159" t="str">
            <v>II до  1000 В</v>
          </cell>
          <cell r="S159" t="str">
            <v>ПТЭЭПЭЭ</v>
          </cell>
          <cell r="V159">
            <v>0.5625</v>
          </cell>
        </row>
        <row r="160">
          <cell r="E160" t="str">
            <v>АО НПП "Термотекс"</v>
          </cell>
          <cell r="G160" t="str">
            <v>Шуршалин</v>
          </cell>
          <cell r="H160" t="str">
            <v>Илья</v>
          </cell>
          <cell r="I160" t="str">
            <v>Борисович</v>
          </cell>
          <cell r="K160" t="str">
            <v>Слесарь-ремонтник</v>
          </cell>
          <cell r="L160" t="str">
            <v>5 лет</v>
          </cell>
          <cell r="M160" t="str">
            <v>внеочередная</v>
          </cell>
          <cell r="N160" t="str">
            <v>оперативно-ремонтный персонал</v>
          </cell>
          <cell r="R160" t="str">
            <v>III группа, до и выше 1000В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АО НПП "Термотекс"</v>
          </cell>
          <cell r="G161" t="str">
            <v>Полянский</v>
          </cell>
          <cell r="H161" t="str">
            <v>Игорь</v>
          </cell>
          <cell r="I161" t="str">
            <v>Владимирович</v>
          </cell>
          <cell r="K161" t="str">
            <v>Начальник котельной</v>
          </cell>
          <cell r="L161" t="str">
            <v>1 мес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III группа, до 1000В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«ПП Гофрокомбинат»</v>
          </cell>
          <cell r="G162" t="str">
            <v>Мещеряков</v>
          </cell>
          <cell r="H162" t="str">
            <v xml:space="preserve">Алексей </v>
          </cell>
          <cell r="I162" t="str">
            <v>Петрович</v>
          </cell>
          <cell r="K162" t="str">
            <v>Заместитель энергетика</v>
          </cell>
          <cell r="L162" t="str">
            <v>2 год 9 месяцев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V до и выше 1000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«ПП Гофрокомбинат»</v>
          </cell>
          <cell r="G163" t="str">
            <v>Топтыгин</v>
          </cell>
          <cell r="H163" t="str">
            <v>Константин</v>
          </cell>
          <cell r="I163" t="str">
            <v>Борисович</v>
          </cell>
          <cell r="K163" t="str">
            <v>Инженер энергетик</v>
          </cell>
          <cell r="L163" t="str">
            <v>1 месяц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V до и выше 1000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"Кинокарнавал"</v>
          </cell>
          <cell r="G164" t="str">
            <v>Баталов</v>
          </cell>
          <cell r="H164" t="str">
            <v>Валерий</v>
          </cell>
          <cell r="I164" t="str">
            <v>Евгеньевич</v>
          </cell>
          <cell r="K164" t="str">
            <v>Главный инженер</v>
          </cell>
          <cell r="L164" t="str">
            <v>2 месяц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 xml:space="preserve"> IV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АО «Мастер металл»</v>
          </cell>
          <cell r="G165" t="str">
            <v xml:space="preserve"> Корявцев </v>
          </cell>
          <cell r="H165" t="str">
            <v xml:space="preserve">Дмитрий  </v>
          </cell>
          <cell r="I165" t="str">
            <v>Анатольевич</v>
          </cell>
          <cell r="K165" t="str">
            <v>Руководитель технической службы</v>
          </cell>
          <cell r="L165" t="str">
            <v>6 лет</v>
          </cell>
          <cell r="M165" t="str">
            <v>внеочередная</v>
          </cell>
          <cell r="N165" t="str">
            <v>административно-технический персонал</v>
          </cell>
          <cell r="R165" t="str">
            <v>III гр. до и выше 1000В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"Инновации и Сервис"</v>
          </cell>
          <cell r="G166" t="str">
            <v xml:space="preserve">Марков  </v>
          </cell>
          <cell r="H166" t="str">
            <v>Сергей</v>
          </cell>
          <cell r="I166" t="str">
            <v>Львович</v>
          </cell>
          <cell r="K166" t="str">
            <v>Слесарь-ремонтник</v>
          </cell>
          <cell r="L166" t="str">
            <v>2 месяца</v>
          </cell>
          <cell r="M166" t="str">
            <v>первичная</v>
          </cell>
          <cell r="N166" t="str">
            <v>ремонтный персонал</v>
          </cell>
          <cell r="R166" t="str">
            <v>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"Техлифтсервис"</v>
          </cell>
          <cell r="G167" t="str">
            <v>Шматов</v>
          </cell>
          <cell r="H167" t="str">
            <v xml:space="preserve">Даниил </v>
          </cell>
          <cell r="I167" t="str">
            <v>Сергеевич</v>
          </cell>
          <cell r="K167" t="str">
            <v>Администратор</v>
          </cell>
          <cell r="L167" t="str">
            <v>1 год</v>
          </cell>
          <cell r="M167" t="str">
            <v xml:space="preserve">первичная </v>
          </cell>
          <cell r="N167" t="str">
            <v xml:space="preserve">ремонтный персонал 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"Техлифтсервис"</v>
          </cell>
          <cell r="G168" t="str">
            <v xml:space="preserve">Быков </v>
          </cell>
          <cell r="H168" t="str">
            <v xml:space="preserve">Александр </v>
          </cell>
          <cell r="I168" t="str">
            <v>Владимирович</v>
          </cell>
          <cell r="K168" t="str">
            <v xml:space="preserve">Лифтер 5 разряда </v>
          </cell>
          <cell r="L168" t="str">
            <v xml:space="preserve">5 лет </v>
          </cell>
          <cell r="M168" t="str">
            <v xml:space="preserve">первичная </v>
          </cell>
          <cell r="N168" t="str">
            <v xml:space="preserve">ремонтный персонал 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"Техлифтсервис"</v>
          </cell>
          <cell r="G169" t="str">
            <v xml:space="preserve">Быков </v>
          </cell>
          <cell r="H169" t="str">
            <v xml:space="preserve">Владимир </v>
          </cell>
          <cell r="I169" t="str">
            <v>Иванович</v>
          </cell>
          <cell r="K169" t="str">
            <v xml:space="preserve">Лифтер 4 разряда </v>
          </cell>
          <cell r="L169" t="str">
            <v xml:space="preserve">5 лет </v>
          </cell>
          <cell r="M169" t="str">
            <v xml:space="preserve">первичная </v>
          </cell>
          <cell r="N169" t="str">
            <v xml:space="preserve">ремонтный персонал 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"Техлифтсервис"</v>
          </cell>
          <cell r="G170" t="str">
            <v xml:space="preserve">Малов </v>
          </cell>
          <cell r="H170" t="str">
            <v xml:space="preserve">Алексей </v>
          </cell>
          <cell r="I170" t="str">
            <v xml:space="preserve">Валерьевич </v>
          </cell>
          <cell r="K170" t="str">
            <v xml:space="preserve">Электромеханик 4 разряда </v>
          </cell>
          <cell r="L170" t="str">
            <v xml:space="preserve">5 лет </v>
          </cell>
          <cell r="M170" t="str">
            <v xml:space="preserve">первичная </v>
          </cell>
          <cell r="N170" t="str">
            <v xml:space="preserve">ремонтный персонал 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"Техлифтсервис"</v>
          </cell>
          <cell r="G171" t="str">
            <v xml:space="preserve">Павлов </v>
          </cell>
          <cell r="H171" t="str">
            <v xml:space="preserve">Андрей </v>
          </cell>
          <cell r="I171" t="str">
            <v>Владимирович</v>
          </cell>
          <cell r="K171" t="str">
            <v xml:space="preserve">Электромеханик 4 разряда </v>
          </cell>
          <cell r="L171" t="str">
            <v xml:space="preserve">4 года </v>
          </cell>
          <cell r="M171" t="str">
            <v xml:space="preserve">первичная </v>
          </cell>
          <cell r="N171" t="str">
            <v xml:space="preserve">ремонтный персонал 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"Техлифтсервис"</v>
          </cell>
          <cell r="G172" t="str">
            <v xml:space="preserve">Смирнов </v>
          </cell>
          <cell r="H172" t="str">
            <v xml:space="preserve">Андрей </v>
          </cell>
          <cell r="I172" t="str">
            <v xml:space="preserve">Владимирович </v>
          </cell>
          <cell r="K172" t="str">
            <v xml:space="preserve">Электромеханик 5 разряда </v>
          </cell>
          <cell r="L172" t="str">
            <v xml:space="preserve">3 года </v>
          </cell>
          <cell r="M172" t="str">
            <v xml:space="preserve">первичная </v>
          </cell>
          <cell r="N172" t="str">
            <v xml:space="preserve">ремонтный персонал 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"Техлифтсервис"</v>
          </cell>
          <cell r="G173" t="str">
            <v xml:space="preserve">Борисов </v>
          </cell>
          <cell r="H173" t="str">
            <v xml:space="preserve">Николай </v>
          </cell>
          <cell r="I173" t="str">
            <v xml:space="preserve">Викторович </v>
          </cell>
          <cell r="K173" t="str">
            <v xml:space="preserve">Старший электромеханник по лифтам </v>
          </cell>
          <cell r="L173" t="str">
            <v xml:space="preserve">5 лет </v>
          </cell>
          <cell r="M173" t="str">
            <v xml:space="preserve">первичная </v>
          </cell>
          <cell r="N173" t="str">
            <v xml:space="preserve">ремонтный персонал 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"Техлифтсервис"</v>
          </cell>
          <cell r="G174" t="str">
            <v xml:space="preserve">Фальков </v>
          </cell>
          <cell r="H174" t="str">
            <v xml:space="preserve">Максим </v>
          </cell>
          <cell r="I174" t="str">
            <v xml:space="preserve">Викторович </v>
          </cell>
          <cell r="K174" t="str">
            <v xml:space="preserve">Электромеханик 4 разряда </v>
          </cell>
          <cell r="L174" t="str">
            <v xml:space="preserve">4 года </v>
          </cell>
          <cell r="M174" t="str">
            <v xml:space="preserve">первичная </v>
          </cell>
          <cell r="N174" t="str">
            <v xml:space="preserve">ремонтный персонал 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"Статус"</v>
          </cell>
          <cell r="G175" t="str">
            <v>Анисимов</v>
          </cell>
          <cell r="H175" t="str">
            <v>Александр</v>
          </cell>
          <cell r="I175" t="str">
            <v>Петрович</v>
          </cell>
          <cell r="K175" t="str">
            <v>Начальник службы эксплуатации</v>
          </cell>
          <cell r="M175" t="str">
            <v>первичная</v>
          </cell>
          <cell r="N175" t="str">
            <v>специалист</v>
          </cell>
          <cell r="S175" t="str">
            <v>ПТЭТЭ</v>
          </cell>
          <cell r="V175">
            <v>0.58333333333333304</v>
          </cell>
        </row>
        <row r="176">
          <cell r="E176" t="str">
            <v>ООО "Статус"</v>
          </cell>
          <cell r="G176" t="str">
            <v>Балуца</v>
          </cell>
          <cell r="H176" t="str">
            <v>Сергей</v>
          </cell>
          <cell r="I176" t="str">
            <v>Сергеевич</v>
          </cell>
          <cell r="K176" t="str">
            <v>Управляющий</v>
          </cell>
          <cell r="M176" t="str">
            <v>первичная</v>
          </cell>
          <cell r="N176" t="str">
            <v>специалист</v>
          </cell>
          <cell r="S176" t="str">
            <v>ПТЭТЭ</v>
          </cell>
          <cell r="V176">
            <v>0.58333333333333304</v>
          </cell>
        </row>
        <row r="177">
          <cell r="E177" t="str">
            <v>ООО "Статус"</v>
          </cell>
          <cell r="G177" t="str">
            <v>Гордиков</v>
          </cell>
          <cell r="H177" t="str">
            <v>Олег</v>
          </cell>
          <cell r="I177" t="str">
            <v>Леонидович</v>
          </cell>
          <cell r="K177" t="str">
            <v>Руководитель направления ОВиК</v>
          </cell>
          <cell r="M177" t="str">
            <v>первичная</v>
          </cell>
          <cell r="N177" t="str">
            <v>специалист</v>
          </cell>
          <cell r="S177" t="str">
            <v>ПТЭТЭ</v>
          </cell>
          <cell r="V177">
            <v>0.58333333333333304</v>
          </cell>
        </row>
        <row r="178">
          <cell r="E178" t="str">
            <v>ООО «Атекс Групп»</v>
          </cell>
          <cell r="G178" t="str">
            <v>Колесников</v>
          </cell>
          <cell r="H178" t="str">
            <v>Фёдор</v>
          </cell>
          <cell r="I178" t="str">
            <v>Владимирович</v>
          </cell>
          <cell r="K178" t="str">
            <v>Руководитель обособленного подразделения "МО Софьино"</v>
          </cell>
          <cell r="L178">
            <v>4</v>
          </cell>
          <cell r="M178" t="str">
            <v>очередная</v>
          </cell>
          <cell r="N178" t="str">
            <v>административно-технческий персонал</v>
          </cell>
          <cell r="R178" t="str">
            <v>III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«Атекс Групп»</v>
          </cell>
          <cell r="G179" t="str">
            <v>Ефремов</v>
          </cell>
          <cell r="H179" t="str">
            <v>Сергей</v>
          </cell>
          <cell r="I179" t="str">
            <v>Иванович</v>
          </cell>
          <cell r="K179" t="str">
            <v>Начальник склада обособленного подразделения  "МО Софьино"</v>
          </cell>
          <cell r="L179">
            <v>4</v>
          </cell>
          <cell r="M179" t="str">
            <v>очередная</v>
          </cell>
          <cell r="N179" t="str">
            <v>административно-технческий персонал</v>
          </cell>
          <cell r="R179" t="str">
            <v>III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«Атекс Групп»</v>
          </cell>
          <cell r="G180" t="str">
            <v>Торбенко</v>
          </cell>
          <cell r="H180" t="str">
            <v>Александр</v>
          </cell>
          <cell r="I180" t="str">
            <v>Валерьевич</v>
          </cell>
          <cell r="K180" t="str">
            <v>Инженер обособленного подразделения «МО Софьино»</v>
          </cell>
          <cell r="L180" t="str">
            <v>2 г</v>
          </cell>
          <cell r="M180" t="str">
            <v>очередная</v>
          </cell>
          <cell r="N180" t="str">
            <v>административно-технческий персонал</v>
          </cell>
          <cell r="R180" t="str">
            <v>III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«Атекс Групп»</v>
          </cell>
          <cell r="G181" t="str">
            <v>Бирючков</v>
          </cell>
          <cell r="H181" t="str">
            <v>Сергей</v>
          </cell>
          <cell r="I181" t="str">
            <v>Анатольевич</v>
          </cell>
          <cell r="K181" t="str">
            <v>Главный инженер обособленного подразделения "МО Софьино"</v>
          </cell>
          <cell r="L181" t="str">
            <v>2 г</v>
          </cell>
          <cell r="M181" t="str">
            <v>очередная</v>
          </cell>
          <cell r="N181" t="str">
            <v>административно-технческий персонал</v>
          </cell>
          <cell r="R181" t="str">
            <v>IV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ИП Радев А. А.</v>
          </cell>
          <cell r="G182" t="str">
            <v>Радев</v>
          </cell>
          <cell r="H182" t="str">
            <v>Алексей</v>
          </cell>
          <cell r="I182" t="str">
            <v>Александрович</v>
          </cell>
          <cell r="K182" t="str">
            <v>Руководитель</v>
          </cell>
          <cell r="L182" t="str">
            <v>10 лет</v>
          </cell>
          <cell r="M182" t="str">
            <v>первичная</v>
          </cell>
          <cell r="N182" t="str">
            <v>административно-технческий персонал</v>
          </cell>
          <cell r="R182" t="str">
            <v>II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"ДУБЛЬ"</v>
          </cell>
          <cell r="G183" t="str">
            <v>Зенина</v>
          </cell>
          <cell r="H183" t="str">
            <v>Татьяна</v>
          </cell>
          <cell r="I183" t="str">
            <v>Константиновна</v>
          </cell>
          <cell r="K183" t="str">
            <v>Инженер-электрик</v>
          </cell>
          <cell r="L183" t="str">
            <v>10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 xml:space="preserve">МКУ ГОЩ "ХТУ" </v>
          </cell>
          <cell r="G184" t="str">
            <v xml:space="preserve">Степкин </v>
          </cell>
          <cell r="H184" t="str">
            <v>Николай</v>
          </cell>
          <cell r="I184" t="str">
            <v>Алексеевич</v>
          </cell>
          <cell r="K184" t="str">
            <v>Ведущий инженер отдела по эксплуатации зданий и сооружений</v>
          </cell>
          <cell r="L184" t="str">
            <v>2 года 6 месяцев</v>
          </cell>
          <cell r="M184" t="str">
            <v>первичная</v>
          </cell>
          <cell r="N184" t="str">
            <v>управленческий персонал</v>
          </cell>
          <cell r="S184" t="str">
            <v>ПТЭТЭ</v>
          </cell>
          <cell r="V184">
            <v>0.60416666666666696</v>
          </cell>
        </row>
        <row r="185">
          <cell r="E185" t="str">
            <v>ООО "ДУБЛЬ"</v>
          </cell>
          <cell r="G185" t="str">
            <v>Петров</v>
          </cell>
          <cell r="H185" t="str">
            <v>Владимир</v>
          </cell>
          <cell r="I185" t="str">
            <v>Николаевич</v>
          </cell>
          <cell r="K185" t="str">
            <v xml:space="preserve">Заместитель генерального директора </v>
          </cell>
          <cell r="L185" t="str">
            <v>15 лет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"ЭЛГРАН"</v>
          </cell>
          <cell r="G186" t="str">
            <v xml:space="preserve">Масленников </v>
          </cell>
          <cell r="H186" t="str">
            <v>Сергей</v>
          </cell>
          <cell r="I186" t="str">
            <v>Михайлович</v>
          </cell>
          <cell r="K186" t="str">
            <v xml:space="preserve"> Инженер АСУТП</v>
          </cell>
          <cell r="L186" t="str">
            <v>12 мес.</v>
          </cell>
          <cell r="M186" t="str">
            <v>внеочередная</v>
          </cell>
          <cell r="N186" t="str">
            <v>административно-технический персонал</v>
          </cell>
          <cell r="R186" t="str">
            <v>III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"ТИТЭЛ"</v>
          </cell>
          <cell r="G187" t="str">
            <v>Добродей</v>
          </cell>
          <cell r="H187" t="str">
            <v>Владимир</v>
          </cell>
          <cell r="I187" t="str">
            <v>Николаевич</v>
          </cell>
          <cell r="K187" t="str">
            <v>Начальник службы ремонта и эксплуатации оборудования</v>
          </cell>
          <cell r="L187" t="str">
            <v>12 мес.</v>
          </cell>
          <cell r="M187" t="str">
            <v>внеочередная</v>
          </cell>
          <cell r="N187" t="str">
            <v>административно-технический персонал</v>
          </cell>
          <cell r="R187" t="str">
            <v>III до и выше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МКУ "ТУ "Пироговский"</v>
          </cell>
          <cell r="G188" t="str">
            <v xml:space="preserve">Дмитриев </v>
          </cell>
          <cell r="H188" t="str">
            <v>Сергей</v>
          </cell>
          <cell r="I188" t="str">
            <v>Сергеевич</v>
          </cell>
          <cell r="K188" t="str">
            <v>Ведущий инженер</v>
          </cell>
          <cell r="L188" t="str">
            <v>8 лет</v>
          </cell>
          <cell r="M188" t="str">
            <v>первичная</v>
          </cell>
          <cell r="N188" t="str">
            <v>административно-технический</v>
          </cell>
          <cell r="R188" t="str">
            <v>III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«ШИВА»</v>
          </cell>
          <cell r="G189" t="str">
            <v xml:space="preserve">Казаринов </v>
          </cell>
          <cell r="H189" t="str">
            <v xml:space="preserve">Артем </v>
          </cell>
          <cell r="I189" t="str">
            <v>Андреевич</v>
          </cell>
          <cell r="K189" t="str">
            <v xml:space="preserve"> Энергетик</v>
          </cell>
          <cell r="L189" t="str">
            <v>5 мес.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III до 1000В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"СЗ "Самолет Девелопмент"</v>
          </cell>
          <cell r="G190" t="str">
            <v>Мацюк</v>
          </cell>
          <cell r="H190" t="str">
            <v>Владимир</v>
          </cell>
          <cell r="I190" t="str">
            <v>Вячеславович</v>
          </cell>
          <cell r="K190" t="str">
            <v>Главный энергетик</v>
          </cell>
          <cell r="L190" t="str">
            <v>5 мес</v>
          </cell>
          <cell r="M190" t="str">
            <v>первичная</v>
          </cell>
          <cell r="N190" t="str">
            <v>административно-технический персонал</v>
          </cell>
          <cell r="R190" t="str">
            <v>II 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«Перспектива»</v>
          </cell>
          <cell r="G191" t="str">
            <v>Осипов</v>
          </cell>
          <cell r="H191" t="str">
            <v>Александр</v>
          </cell>
          <cell r="I191" t="str">
            <v>Газисович</v>
          </cell>
          <cell r="K191" t="str">
            <v>Главный механик</v>
          </cell>
          <cell r="L191" t="str">
            <v>5 лет</v>
          </cell>
          <cell r="M191" t="str">
            <v>первичная</v>
          </cell>
          <cell r="N191" t="str">
            <v>административно-технический персонал</v>
          </cell>
          <cell r="R191" t="str">
            <v>II до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«Перспектива»</v>
          </cell>
          <cell r="G192" t="str">
            <v>Мазанов</v>
          </cell>
          <cell r="H192" t="str">
            <v>Егор</v>
          </cell>
          <cell r="I192" t="str">
            <v>Александрович</v>
          </cell>
          <cell r="K192" t="str">
            <v>Начальник отдела охраны труда, 
ГО и ЧС</v>
          </cell>
          <cell r="L192" t="str">
            <v>6 мес.</v>
          </cell>
          <cell r="M192" t="str">
            <v>Внеочередная</v>
          </cell>
          <cell r="N192" t="str">
            <v>специалист по охране труда, контролирующий электроустановки</v>
          </cell>
          <cell r="R192" t="str">
            <v>IV до 1000В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«ГЛОБАЛХИМФАРМ»</v>
          </cell>
          <cell r="G193" t="str">
            <v xml:space="preserve">Булыгин </v>
          </cell>
          <cell r="H193" t="str">
            <v>Андрей</v>
          </cell>
          <cell r="I193" t="str">
            <v>Дмитриевич</v>
          </cell>
          <cell r="K193" t="str">
            <v>Ведущий инженер по оборудованию</v>
          </cell>
          <cell r="L193" t="str">
            <v>2 года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III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«ГЛОБАЛХИМФАРМ»</v>
          </cell>
          <cell r="G194" t="str">
            <v>Ершов</v>
          </cell>
          <cell r="H194" t="str">
            <v>Константин</v>
          </cell>
          <cell r="I194" t="str">
            <v>Сергеевич</v>
          </cell>
          <cell r="K194" t="str">
            <v>Руководитель службы</v>
          </cell>
          <cell r="L194" t="str">
            <v>2 года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>IV до и свыше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"РеутЭнерго"</v>
          </cell>
          <cell r="G195" t="str">
            <v>Степанов</v>
          </cell>
          <cell r="H195" t="str">
            <v>Александр</v>
          </cell>
          <cell r="I195" t="str">
            <v>Арнольдович</v>
          </cell>
          <cell r="K195" t="str">
            <v>Заместитель генерального директора</v>
          </cell>
          <cell r="L195" t="str">
            <v>5 месяцев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V до и выше 1000 В</v>
          </cell>
          <cell r="S195" t="str">
            <v>ПТЭЭСиС</v>
          </cell>
          <cell r="V195">
            <v>0.60416666666666696</v>
          </cell>
        </row>
        <row r="196">
          <cell r="E196" t="str">
            <v>ООО "РеутЭнерго"</v>
          </cell>
          <cell r="G196" t="str">
            <v>Шахметов</v>
          </cell>
          <cell r="H196" t="str">
            <v>Алексей</v>
          </cell>
          <cell r="I196" t="str">
            <v>Масхатович</v>
          </cell>
          <cell r="K196" t="str">
            <v>Начальник РРЭС</v>
          </cell>
          <cell r="L196" t="str">
            <v>1 месяц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V до и выше 1000 В</v>
          </cell>
          <cell r="S196" t="str">
            <v>ПТЭЭСиС</v>
          </cell>
          <cell r="V196">
            <v>0.60416666666666696</v>
          </cell>
        </row>
        <row r="197">
          <cell r="E197" t="str">
            <v>ООО"БЕТОН ТРАНС СЕРВИС"</v>
          </cell>
          <cell r="G197" t="str">
            <v>Гурылин</v>
          </cell>
          <cell r="H197" t="str">
            <v>Алексей</v>
          </cell>
          <cell r="I197" t="str">
            <v>Игорееевича</v>
          </cell>
          <cell r="K197" t="str">
            <v>Электромонтер</v>
          </cell>
          <cell r="L197" t="str">
            <v>1 год</v>
          </cell>
          <cell r="M197" t="str">
            <v>первичная</v>
          </cell>
          <cell r="N197" t="str">
            <v>ремонтный персонал</v>
          </cell>
          <cell r="R197" t="str">
            <v>II гр 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МУ "МФК "Триумф"</v>
          </cell>
          <cell r="G198" t="str">
            <v xml:space="preserve">Кудинов </v>
          </cell>
          <cell r="H198" t="str">
            <v>Александр</v>
          </cell>
          <cell r="I198" t="str">
            <v>Иванович</v>
          </cell>
          <cell r="K198" t="str">
            <v>Главный инженер</v>
          </cell>
          <cell r="L198" t="str">
            <v>18 лет</v>
          </cell>
          <cell r="M198" t="str">
            <v>внеочередная</v>
          </cell>
          <cell r="N198" t="str">
            <v>административно-технический персонал</v>
          </cell>
          <cell r="R198" t="str">
            <v>IV гр, до 1000В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МУ "МФК "Триумф"</v>
          </cell>
          <cell r="G199" t="str">
            <v xml:space="preserve">Каргальцев </v>
          </cell>
          <cell r="H199" t="str">
            <v>Владимир</v>
          </cell>
          <cell r="I199" t="str">
            <v>Валерьевич</v>
          </cell>
          <cell r="K199" t="str">
            <v>Ведущий инженер КИПиА</v>
          </cell>
          <cell r="L199" t="str">
            <v>2 года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III гр, до 1000В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МУ "МФК "Триумф"</v>
          </cell>
          <cell r="G200" t="str">
            <v>Деев</v>
          </cell>
          <cell r="H200" t="str">
            <v xml:space="preserve">Алексей </v>
          </cell>
          <cell r="I200" t="str">
            <v>Васильевич</v>
          </cell>
          <cell r="K200" t="str">
            <v>Специалист по ОТ</v>
          </cell>
          <cell r="L200" t="str">
            <v>11 лет</v>
          </cell>
          <cell r="M200" t="str">
            <v>внеочередная</v>
          </cell>
          <cell r="N200" t="str">
            <v>контролирующий персонал</v>
          </cell>
          <cell r="R200" t="str">
            <v>IV группа</v>
          </cell>
          <cell r="S200" t="str">
            <v>ПТЭЭПЭЭ</v>
          </cell>
          <cell r="V200">
            <v>0.60416666666666696</v>
          </cell>
        </row>
        <row r="201">
          <cell r="E201" t="str">
            <v>МУ "МФК "Триумф"</v>
          </cell>
          <cell r="G201" t="str">
            <v xml:space="preserve">Калюжный </v>
          </cell>
          <cell r="H201" t="str">
            <v>Алексей</v>
          </cell>
          <cell r="I201" t="str">
            <v>Николаевич</v>
          </cell>
          <cell r="K201" t="str">
            <v>Ведущий инженер</v>
          </cell>
          <cell r="L201" t="str">
            <v>4 года</v>
          </cell>
          <cell r="M201" t="str">
            <v>внеочередная</v>
          </cell>
          <cell r="N201" t="str">
            <v>административно-технический персонал</v>
          </cell>
          <cell r="R201" t="str">
            <v>IV гр, до 1000В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ИП Железняк Валентин Сергеевич</v>
          </cell>
          <cell r="G202" t="str">
            <v>Маслов</v>
          </cell>
          <cell r="H202" t="str">
            <v>Александр</v>
          </cell>
          <cell r="I202" t="str">
            <v>Иванович</v>
          </cell>
          <cell r="K202" t="str">
            <v>Главный инженер</v>
          </cell>
          <cell r="L202" t="str">
            <v>1 год</v>
          </cell>
          <cell r="M202" t="str">
            <v>первичная</v>
          </cell>
          <cell r="N202" t="str">
            <v>руководитель структурного подразделения</v>
          </cell>
          <cell r="R202" t="str">
            <v>II до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ИП Железняк Валентин Сергеевич</v>
          </cell>
          <cell r="G203" t="str">
            <v>Забелин</v>
          </cell>
          <cell r="H203" t="str">
            <v>Игорь</v>
          </cell>
          <cell r="I203" t="str">
            <v>Иванович</v>
          </cell>
          <cell r="K203" t="str">
            <v>Электромеханик</v>
          </cell>
          <cell r="L203" t="str">
            <v>1 год</v>
          </cell>
          <cell r="M203" t="str">
            <v>первичная</v>
          </cell>
          <cell r="N203" t="str">
            <v>административно-технический персонал</v>
          </cell>
          <cell r="R203" t="str">
            <v>II до 1000 В</v>
          </cell>
          <cell r="S203" t="str">
            <v>ПТЭЭПЭЭ</v>
          </cell>
          <cell r="V203">
            <v>0.60416666666666696</v>
          </cell>
        </row>
        <row r="204">
          <cell r="E204" t="str">
            <v xml:space="preserve">  ООО  «Маритим»</v>
          </cell>
          <cell r="G204" t="str">
            <v>Василенко</v>
          </cell>
          <cell r="H204" t="str">
            <v>Олег</v>
          </cell>
          <cell r="I204" t="str">
            <v>Вячеславович</v>
          </cell>
          <cell r="K204" t="str">
            <v>Техник</v>
          </cell>
          <cell r="L204" t="str">
            <v>5 лет  1 месяц</v>
          </cell>
          <cell r="M204" t="str">
            <v>внеочередная</v>
          </cell>
          <cell r="N204" t="str">
            <v>оперативно-ремонтный персонал</v>
          </cell>
          <cell r="R204" t="str">
            <v>III до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«Меркури Мода»</v>
          </cell>
          <cell r="G205" t="str">
            <v>Тадтаев</v>
          </cell>
          <cell r="H205" t="str">
            <v>Олег</v>
          </cell>
          <cell r="I205" t="str">
            <v>Ростиславович</v>
          </cell>
          <cell r="K205" t="str">
            <v>Инженер</v>
          </cell>
          <cell r="L205" t="str">
            <v>1 год 2 мес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до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ГБУЗ Московской области "Каширская больница"</v>
          </cell>
          <cell r="G206" t="str">
            <v xml:space="preserve">Зайцев </v>
          </cell>
          <cell r="H206" t="str">
            <v>Александр</v>
          </cell>
          <cell r="I206" t="str">
            <v>Александрович</v>
          </cell>
          <cell r="K206" t="str">
            <v>Рабочий по комплексному обслуживанию и ремонту зданий</v>
          </cell>
          <cell r="L206" t="str">
            <v>2 мес.</v>
          </cell>
          <cell r="M206" t="str">
            <v>первичная</v>
          </cell>
          <cell r="N206" t="str">
            <v>ремонтный персонал</v>
          </cell>
          <cell r="R206" t="str">
            <v>II до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ГБУЗ Московской области "Каширская больница"</v>
          </cell>
          <cell r="G207" t="str">
            <v>Полукаров</v>
          </cell>
          <cell r="H207" t="str">
            <v xml:space="preserve"> Евгений</v>
          </cell>
          <cell r="I207" t="str">
            <v>Владимирович</v>
          </cell>
          <cell r="K207" t="str">
            <v xml:space="preserve">Электромонтер по ремонту и обслуживанию электрооборудования </v>
          </cell>
          <cell r="L207" t="str">
            <v>4 года 9 мес.</v>
          </cell>
          <cell r="M207" t="str">
            <v>первичная</v>
          </cell>
          <cell r="N207" t="str">
            <v>ремонтный персонал</v>
          </cell>
          <cell r="R207" t="str">
            <v>II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ЗАО «Премиум отель менеджмент»</v>
          </cell>
          <cell r="G208" t="str">
            <v>Давлетбаев</v>
          </cell>
          <cell r="H208" t="str">
            <v>Райнис</v>
          </cell>
          <cell r="I208" t="str">
            <v>Насихович</v>
          </cell>
          <cell r="K208" t="str">
            <v>Дежурный инженер</v>
          </cell>
          <cell r="L208" t="str">
            <v>1,3 г.</v>
          </cell>
          <cell r="M208" t="str">
            <v xml:space="preserve">внеочередная </v>
          </cell>
          <cell r="N208" t="str">
            <v>административно-технический персонал</v>
          </cell>
          <cell r="R208" t="str">
            <v>IV до 1000 В</v>
          </cell>
          <cell r="V208">
            <v>0.60416666666666696</v>
          </cell>
        </row>
        <row r="209">
          <cell r="E209" t="str">
            <v>ООО "ВДС-Ступино"</v>
          </cell>
          <cell r="G209" t="str">
            <v>Сидоров</v>
          </cell>
          <cell r="H209" t="str">
            <v>Александр</v>
          </cell>
          <cell r="I209" t="str">
            <v>Андреевич</v>
          </cell>
          <cell r="K209" t="str">
            <v>Инженер-наладчик</v>
          </cell>
          <cell r="L209" t="str">
            <v>2 мес.</v>
          </cell>
          <cell r="M209" t="str">
            <v>первичная</v>
          </cell>
          <cell r="N209" t="str">
            <v>административно-технический персонал</v>
          </cell>
          <cell r="R209" t="str">
            <v>II  до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ООО "НИГО-М"</v>
          </cell>
          <cell r="G210" t="str">
            <v>Новичков</v>
          </cell>
          <cell r="H210" t="str">
            <v>Андрей</v>
          </cell>
          <cell r="I210" t="str">
            <v>Петрович</v>
          </cell>
          <cell r="K210" t="str">
            <v>Начальник котельной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R210" t="str">
            <v>III до и выше 1000 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ООО "Теремъ"</v>
          </cell>
          <cell r="G211" t="str">
            <v>Калинин</v>
          </cell>
          <cell r="H211" t="str">
            <v>Андрей</v>
          </cell>
          <cell r="I211" t="str">
            <v>Николаевич</v>
          </cell>
          <cell r="K211" t="str">
            <v>Ответственный за электрохозяйство</v>
          </cell>
          <cell r="L211" t="str">
            <v>10 лет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«Инженер21»</v>
          </cell>
          <cell r="G212" t="str">
            <v>Егоров</v>
          </cell>
          <cell r="H212" t="str">
            <v>Юрий</v>
          </cell>
          <cell r="I212" t="str">
            <v>Николаевич</v>
          </cell>
          <cell r="K212" t="str">
            <v>Технический директор</v>
          </cell>
          <cell r="L212" t="str">
            <v>4 года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IV до 1000 В</v>
          </cell>
          <cell r="V212">
            <v>0.625</v>
          </cell>
        </row>
        <row r="213">
          <cell r="E213" t="str">
            <v>ООО "Самолет Энерго"</v>
          </cell>
          <cell r="G213" t="str">
            <v xml:space="preserve">Русаков </v>
          </cell>
          <cell r="H213" t="str">
            <v>Виктор</v>
          </cell>
          <cell r="I213" t="str">
            <v>Александрович</v>
          </cell>
          <cell r="K213" t="str">
            <v>Начальник участка</v>
          </cell>
          <cell r="L213" t="str">
            <v>4 года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III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"Самолет Энерго"</v>
          </cell>
          <cell r="G214" t="str">
            <v xml:space="preserve">Анашкин </v>
          </cell>
          <cell r="H214" t="str">
            <v xml:space="preserve">Денис </v>
          </cell>
          <cell r="I214" t="str">
            <v>Владимирович</v>
          </cell>
          <cell r="K214" t="str">
            <v>Начальник участка</v>
          </cell>
          <cell r="L214" t="str">
            <v>4 года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IV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"Самолет Энерго"</v>
          </cell>
          <cell r="G215" t="str">
            <v xml:space="preserve">Лучко </v>
          </cell>
          <cell r="H215" t="str">
            <v>Нина</v>
          </cell>
          <cell r="I215" t="str">
            <v>Евгеньевна</v>
          </cell>
          <cell r="K215" t="str">
            <v>Начальник участка</v>
          </cell>
          <cell r="L215" t="str">
            <v>4 года</v>
          </cell>
          <cell r="M215" t="str">
            <v>очередная</v>
          </cell>
          <cell r="N215" t="str">
            <v>административно-технический персонал</v>
          </cell>
          <cell r="R215" t="str">
            <v>III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"Самолет Энерго"</v>
          </cell>
          <cell r="G216" t="str">
            <v>Минаев</v>
          </cell>
          <cell r="H216" t="str">
            <v>Роман</v>
          </cell>
          <cell r="I216" t="str">
            <v>Владимирович</v>
          </cell>
          <cell r="K216" t="str">
            <v>Начальник участка</v>
          </cell>
          <cell r="L216" t="str">
            <v>5 лет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III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"Самолет Энерго"</v>
          </cell>
          <cell r="G217" t="str">
            <v>Рыжов</v>
          </cell>
          <cell r="H217" t="str">
            <v>Роман</v>
          </cell>
          <cell r="I217" t="str">
            <v>Андреевич</v>
          </cell>
          <cell r="K217" t="str">
            <v>Начальник участка</v>
          </cell>
          <cell r="L217" t="str">
            <v>2 года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III до 1000 В</v>
          </cell>
          <cell r="S217" t="str">
            <v>ПТЭЭПЭЭ</v>
          </cell>
          <cell r="V217">
            <v>0.625</v>
          </cell>
        </row>
        <row r="218">
          <cell r="E218" t="str">
            <v>АО "Экспокабель"</v>
          </cell>
          <cell r="G218" t="str">
            <v>Ларионова</v>
          </cell>
          <cell r="H218" t="str">
            <v>Наталья</v>
          </cell>
          <cell r="I218" t="str">
            <v>Анатольевна</v>
          </cell>
          <cell r="K218" t="str">
            <v>Начальник отдела технического контроля</v>
          </cell>
          <cell r="L218" t="str">
            <v>2 года</v>
          </cell>
          <cell r="M218" t="str">
            <v>очередная</v>
          </cell>
          <cell r="N218" t="str">
            <v>административно-технический персонал,  с правом проведедния испытания оборудования повышенным напряжением</v>
          </cell>
          <cell r="R218" t="str">
            <v>V до и выше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"ПЗЦМ-АВИА"</v>
          </cell>
          <cell r="G219" t="str">
            <v>Виноградов</v>
          </cell>
          <cell r="H219" t="str">
            <v>Александр</v>
          </cell>
          <cell r="I219" t="str">
            <v>Константинович</v>
          </cell>
          <cell r="K219" t="str">
            <v>Директор по производству</v>
          </cell>
          <cell r="L219" t="str">
            <v>1 год</v>
          </cell>
          <cell r="M219" t="str">
            <v>внеочередная</v>
          </cell>
          <cell r="N219" t="str">
            <v>административно-технический персонал</v>
          </cell>
          <cell r="R219" t="str">
            <v>III до и выше 1000 В</v>
          </cell>
          <cell r="S219" t="str">
            <v>ПТЭЭПЭЭ</v>
          </cell>
          <cell r="V219">
            <v>0.625</v>
          </cell>
        </row>
        <row r="220">
          <cell r="E220" t="str">
            <v>ООО "ПЗЦМ-АВИА"</v>
          </cell>
          <cell r="G220" t="str">
            <v>Сапожников</v>
          </cell>
          <cell r="H220" t="str">
            <v>Сергей</v>
          </cell>
          <cell r="I220" t="str">
            <v>Владимирович</v>
          </cell>
          <cell r="K220" t="str">
            <v>Начальник цеха-главный механик</v>
          </cell>
          <cell r="L220" t="str">
            <v>1 год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IIIдо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ООО "ПЗЦМ-АВИА"</v>
          </cell>
          <cell r="G221" t="str">
            <v>Горячев</v>
          </cell>
          <cell r="H221" t="str">
            <v>Антон</v>
          </cell>
          <cell r="I221" t="str">
            <v>Андреевич</v>
          </cell>
          <cell r="K221" t="str">
            <v>Директор литейного производства</v>
          </cell>
          <cell r="L221" t="str">
            <v>2 года</v>
          </cell>
          <cell r="M221" t="str">
            <v>внеочередная</v>
          </cell>
          <cell r="N221" t="str">
            <v>административно-технический персонал</v>
          </cell>
          <cell r="R221" t="str">
            <v>III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ООО "Дмитровский завод РТИ"</v>
          </cell>
          <cell r="G222" t="str">
            <v xml:space="preserve">Гагкаев </v>
          </cell>
          <cell r="H222" t="str">
            <v>Олег</v>
          </cell>
          <cell r="I222" t="str">
            <v>Никитович</v>
          </cell>
          <cell r="K222" t="str">
            <v>Главный инженер</v>
          </cell>
          <cell r="L222" t="str">
            <v>2 года</v>
          </cell>
          <cell r="M222" t="str">
            <v>первичная</v>
          </cell>
          <cell r="N222" t="str">
            <v>административно-технический персонал</v>
          </cell>
          <cell r="R222" t="str">
            <v>II до и выше 1000 В</v>
          </cell>
          <cell r="S222" t="str">
            <v>ПТЭЭПЭЭ</v>
          </cell>
          <cell r="V22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1"/>
  <sheetViews>
    <sheetView tabSelected="1" view="pageBreakPreview" topLeftCell="A223" zoomScale="50" zoomScaleNormal="80" zoomScaleSheetLayoutView="50" workbookViewId="0">
      <selection activeCell="F235" sqref="F23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16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15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АО "РТИ"</v>
      </c>
      <c r="D15" s="6" t="str">
        <f>CONCATENATE([2]Общая!G4," ",[2]Общая!H4," ",[2]Общая!I4," 
", [2]Общая!K4," ",[2]Общая!L4)</f>
        <v xml:space="preserve">Старостин Константин Юрьевич 
Заместитель главного энергетика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ГОСФИЛЬМОФОНД РОССИИ</v>
      </c>
      <c r="D16" s="6" t="str">
        <f>CONCATENATE([2]Общая!G5," ",[2]Общая!H5," ",[2]Общая!I5," 
", [2]Общая!K5," ",[2]Общая!L5)</f>
        <v xml:space="preserve">Рыжкова Елена Александровна 
Главный энергетик </v>
      </c>
      <c r="E16" s="7" t="str">
        <f>[2]Общая!M5</f>
        <v>внеочередная</v>
      </c>
      <c r="F16" s="7" t="str">
        <f>[2]Общая!R5</f>
        <v>IV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ГОСФИЛЬМОФОНД РОССИИ</v>
      </c>
      <c r="D17" s="6" t="str">
        <f>CONCATENATE([2]Общая!G6," ",[2]Общая!H6," ",[2]Общая!I6," 
", [2]Общая!K6," ",[2]Общая!L6)</f>
        <v xml:space="preserve">Велиев Геннадий Николаевич 
Ведущий энергетик </v>
      </c>
      <c r="E17" s="7" t="str">
        <f>[2]Общая!M6</f>
        <v>внеочередная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ПК "РЕТРО"</v>
      </c>
      <c r="D18" s="6" t="str">
        <f>CONCATENATE([2]Общая!G7," ",[2]Общая!H7," ",[2]Общая!I7," 
", [2]Общая!K7," ",[2]Общая!L7)</f>
        <v xml:space="preserve">Логачев Владимир Валерьевич 
Начальник цеха сборки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111" customHeight="1" x14ac:dyDescent="0.25">
      <c r="B19" s="2">
        <v>5</v>
      </c>
      <c r="C19" s="5" t="str">
        <f>[2]Общая!E8</f>
        <v>ООО ПК "РЕТРО"</v>
      </c>
      <c r="D19" s="6" t="str">
        <f>CONCATENATE([2]Общая!G8," ",[2]Общая!H8," ",[2]Общая!I8," 
", [2]Общая!K8," ",[2]Общая!L8)</f>
        <v xml:space="preserve">Солнцев Вадим Николаевич 
Начальник цеха обработки кабеля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ПК "РЕТРО"</v>
      </c>
      <c r="D20" s="6" t="str">
        <f>CONCATENATE([2]Общая!G9," ",[2]Общая!H9," ",[2]Общая!I9," 
", [2]Общая!K9," ",[2]Общая!L9)</f>
        <v xml:space="preserve">Черный Олег Анатольевич 
Главный механик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ПК "РЕТРО"</v>
      </c>
      <c r="D21" s="6" t="str">
        <f>CONCATENATE([2]Общая!G10," ",[2]Общая!H10," ",[2]Общая!I10," 
", [2]Общая!K10," ",[2]Общая!L10)</f>
        <v xml:space="preserve">Юдин Юрий Дмитриевич 
Управляющий производством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ИП  АСАНОВ РУСТЕМ ДИЛЯВЕРОВИЧ</v>
      </c>
      <c r="D22" s="6" t="str">
        <f>CONCATENATE([2]Общая!G11," ",[2]Общая!H11," ",[2]Общая!I11," 
", [2]Общая!K11," ",[2]Общая!L11)</f>
        <v xml:space="preserve">Баловнев Александр Николаевич 
Руководитель проекта </v>
      </c>
      <c r="E22" s="7" t="str">
        <f>[2]Общая!M11</f>
        <v>внеочередная</v>
      </c>
      <c r="F22" s="7" t="str">
        <f>[2]Общая!R11</f>
        <v>IV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"ЗАПАД-СЕРВИС"</v>
      </c>
      <c r="D23" s="6" t="str">
        <f>CONCATENATE([2]Общая!G12," ",[2]Общая!H12," ",[2]Общая!I12," 
", [2]Общая!K12," ",[2]Общая!L12)</f>
        <v xml:space="preserve">Веремеев Сергей Владимирович 
Генеральный директор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"ЗАПАД-СЕРВИС"</v>
      </c>
      <c r="D24" s="6" t="str">
        <f>CONCATENATE([2]Общая!G13," ",[2]Общая!H13," ",[2]Общая!I13," 
", [2]Общая!K13," ",[2]Общая!L13)</f>
        <v xml:space="preserve">Желудков Юрий Иванович 
Старший инженер по технической эксплуатации </v>
      </c>
      <c r="E24" s="7" t="str">
        <f>[2]Общая!M13</f>
        <v>внеочередная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"ЗАПАД-СЕРВИС"</v>
      </c>
      <c r="D25" s="6" t="str">
        <f>CONCATENATE([2]Общая!G14," ",[2]Общая!H14," ",[2]Общая!I14," 
", [2]Общая!K14," ",[2]Общая!L14)</f>
        <v xml:space="preserve">Кадочников Павел Аркадьевич 
Инженер по технической эксплуатации 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"ЗАПАД-СЕРВИС"</v>
      </c>
      <c r="D26" s="6" t="str">
        <f>CONCATENATE([2]Общая!G15," ",[2]Общая!H15," ",[2]Общая!I15," 
", [2]Общая!K15," ",[2]Общая!L15)</f>
        <v xml:space="preserve">Гостев Артем Олегович 
Территориальный управляющий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"ГРИН ЭФФЕКТ"</v>
      </c>
      <c r="D27" s="6" t="str">
        <f>CONCATENATE([2]Общая!G16," ",[2]Общая!H16," ",[2]Общая!I16," 
", [2]Общая!K16," ",[2]Общая!L16)</f>
        <v xml:space="preserve">Кудин Евгений Викторович 
Сервисный инженер 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"ГРИН ЭФФЕКТ"</v>
      </c>
      <c r="D28" s="6" t="str">
        <f>CONCATENATE([2]Общая!G17," ",[2]Общая!H17," ",[2]Общая!I17," 
", [2]Общая!K17," ",[2]Общая!L17)</f>
        <v xml:space="preserve">Щусь Андрей Александрович 
Инженер-технолог (АСУ ТП) </v>
      </c>
      <c r="E28" s="7" t="str">
        <f>[2]Общая!M17</f>
        <v>внеочередная</v>
      </c>
      <c r="F28" s="7" t="str">
        <f>[2]Общая!R17</f>
        <v>IV до 1000 В</v>
      </c>
      <c r="G28" s="7" t="str">
        <f>[2]Общая!N17</f>
        <v>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"ГРИН ЭФФЕКТ"</v>
      </c>
      <c r="D29" s="6" t="str">
        <f>CONCATENATE([2]Общая!G18," ",[2]Общая!H18," ",[2]Общая!I18," 
", [2]Общая!K18," ",[2]Общая!L18)</f>
        <v xml:space="preserve">Гусев Владимир  
Заместитель руководителя проекта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"ГРИН ЭФФЕКТ"</v>
      </c>
      <c r="D30" s="6" t="str">
        <f>CONCATENATE([2]Общая!G19," ",[2]Общая!H19," ",[2]Общая!I19," 
", [2]Общая!K19," ",[2]Общая!L19)</f>
        <v xml:space="preserve">Волков Михаил Владимирович 
Инженер по наладке и испытаниям 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>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"ДЕПО ЭЛЕКТРОНИКС"</v>
      </c>
      <c r="D31" s="6" t="str">
        <f>CONCATENATE([2]Общая!G20," ",[2]Общая!H20," ",[2]Общая!I20," 
", [2]Общая!K20," ",[2]Общая!L20)</f>
        <v xml:space="preserve">Тимофеев Николай Николаевич 
Младший системный инженер </v>
      </c>
      <c r="E31" s="7" t="str">
        <f>[2]Общая!M20</f>
        <v>внеочередная</v>
      </c>
      <c r="F31" s="7" t="str">
        <f>[2]Общая!R20</f>
        <v>IV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"АВТОДИАГНОСТИКА"</v>
      </c>
      <c r="D32" s="6" t="str">
        <f>CONCATENATE([2]Общая!G21," ",[2]Общая!H21," ",[2]Общая!I21," 
", [2]Общая!K21," ",[2]Общая!L21)</f>
        <v xml:space="preserve">Славкин Виталий Степанович 
Технический эксперт испытательной лаборатории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6" customHeight="1" x14ac:dyDescent="0.25">
      <c r="B33" s="2">
        <v>19</v>
      </c>
      <c r="C33" s="5" t="str">
        <f>[2]Общая!E22</f>
        <v>ООО "РБ ЛОДЖИСТИКС"</v>
      </c>
      <c r="D33" s="6" t="str">
        <f>CONCATENATE([2]Общая!G22," ",[2]Общая!H22," ",[2]Общая!I22," 
", [2]Общая!K22," ",[2]Общая!L22)</f>
        <v xml:space="preserve">Калачников Евгений Евгеньевич 
Инженер по эксплуатации 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02" customHeight="1" x14ac:dyDescent="0.25">
      <c r="B34" s="2">
        <v>20</v>
      </c>
      <c r="C34" s="5" t="str">
        <f>[2]Общая!E23</f>
        <v>ООО "ПРОГРЕСС"</v>
      </c>
      <c r="D34" s="6" t="str">
        <f>CONCATENATE([2]Общая!G23," ",[2]Общая!H23," ",[2]Общая!I23," 
", [2]Общая!K23," ",[2]Общая!L23)</f>
        <v xml:space="preserve">Воробьёв Сергей Юрьевич 
Производитель работ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"УК-ЭКСПЛУАТАЦИЯ"</v>
      </c>
      <c r="D35" s="6" t="str">
        <f>CONCATENATE([2]Общая!G24," ",[2]Общая!H24," ",[2]Общая!I24," 
", [2]Общая!K24," ",[2]Общая!L24)</f>
        <v xml:space="preserve">Мингазов Владислав Ильясович 
Инженер </v>
      </c>
      <c r="E35" s="7" t="str">
        <f>[2]Общая!M24</f>
        <v>внеочередная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"УК-ЭКСПЛУАТАЦИЯ"</v>
      </c>
      <c r="D36" s="6" t="str">
        <f>CONCATENATE([2]Общая!G25," ",[2]Общая!H25," ",[2]Общая!I25," 
", [2]Общая!K25," ",[2]Общая!L25)</f>
        <v xml:space="preserve">Сидоренко Юрий Викторович 
Главный инженер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"ИНТЕЛБИО"</v>
      </c>
      <c r="D37" s="6" t="str">
        <f>CONCATENATE([2]Общая!G26," ",[2]Общая!H26," ",[2]Общая!I26," 
", [2]Общая!K26," ",[2]Общая!L26)</f>
        <v xml:space="preserve">Баль Александр Анатольевич 
Инженер по эксплуатации оборудования </v>
      </c>
      <c r="E37" s="7" t="str">
        <f>[2]Общая!M26</f>
        <v>внеочередная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"НФМЗ"</v>
      </c>
      <c r="D38" s="6" t="str">
        <f>CONCATENATE([2]Общая!G27," ",[2]Общая!H27," ",[2]Общая!I27," 
", [2]Общая!K27," ",[2]Общая!L27)</f>
        <v xml:space="preserve">Юсупов Рафаэль Наильевич 
Заместитель главного энергетика </v>
      </c>
      <c r="E38" s="7" t="str">
        <f>[2]Общая!M27</f>
        <v>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"НФМЗ"</v>
      </c>
      <c r="D39" s="6" t="str">
        <f>CONCATENATE([2]Общая!G28," ",[2]Общая!H28," ",[2]Общая!I28," 
", [2]Общая!K28," ",[2]Общая!L28)</f>
        <v xml:space="preserve">Старостин Владимир Вячеславович 
Начальник бюро обслуживания инфраструктуры </v>
      </c>
      <c r="E39" s="7" t="str">
        <f>[2]Общая!M28</f>
        <v>очередная</v>
      </c>
      <c r="F39" s="7" t="str">
        <f>[2]Общая!R28</f>
        <v>III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"ЭКОХИМПРИБОР - СЕРВИС"</v>
      </c>
      <c r="D40" s="6" t="str">
        <f>CONCATENATE([2]Общая!G29," ",[2]Общая!H29," ",[2]Общая!I29," 
", [2]Общая!K29," ",[2]Общая!L29)</f>
        <v xml:space="preserve">Баранов Дмитрий Андреевич 
Ведущий сервис-инженер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"ЭКОХИМПРИБОР - СЕРВИС"</v>
      </c>
      <c r="D41" s="6" t="str">
        <f>CONCATENATE([2]Общая!G30," ",[2]Общая!H30," ",[2]Общая!I30," 
", [2]Общая!K30," ",[2]Общая!L30)</f>
        <v xml:space="preserve">Симонов Павел Анатольевич 
Сервис-инженер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"ЦЕНТРОБЛЭНЕРГО"</v>
      </c>
      <c r="D42" s="6" t="str">
        <f>CONCATENATE([2]Общая!G31," ",[2]Общая!H31," ",[2]Общая!I31," 
", [2]Общая!K31," ",[2]Общая!L31)</f>
        <v xml:space="preserve">Букач Алексей Витальевич 
Первый заместитель генерального директора - Главный инженер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"ФМ СЕРВИС"</v>
      </c>
      <c r="D43" s="6" t="str">
        <f>CONCATENATE([2]Общая!G32," ",[2]Общая!H32," ",[2]Общая!I32," 
", [2]Общая!K32," ",[2]Общая!L32)</f>
        <v xml:space="preserve">Бычкова Лилия Ринатовна 
Инженер-электрик </v>
      </c>
      <c r="E43" s="7" t="str">
        <f>[2]Общая!M32</f>
        <v>внеочередная</v>
      </c>
      <c r="F43" s="7" t="str">
        <f>[2]Общая!R32</f>
        <v>III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АО "МЕБЕЛЬЩИК"</v>
      </c>
      <c r="D44" s="6" t="str">
        <f>CONCATENATE([2]Общая!G33," ",[2]Общая!H33," ",[2]Общая!I33," 
", [2]Общая!K33," ",[2]Общая!L33)</f>
        <v xml:space="preserve">Плотников Роман Николаевич 
Инженер по эксплуатации и ремонту зданий и сооружений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"МЕБЕЛЬЩИК"</v>
      </c>
      <c r="D45" s="6" t="str">
        <f>CONCATENATE([2]Общая!G34," ",[2]Общая!H34," ",[2]Общая!I34," 
", [2]Общая!K34," ",[2]Общая!L34)</f>
        <v xml:space="preserve">Плотников Дмитрий Николаевич 
Главный инженер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"ПНЕВМАКС СИСТЕМЫ"</v>
      </c>
      <c r="D46" s="6" t="str">
        <f>CONCATENATE([2]Общая!G35," ",[2]Общая!H35," ",[2]Общая!I35," 
", [2]Общая!K35," ",[2]Общая!L35)</f>
        <v xml:space="preserve">Сазанов Алексей Игоревич 
Начальник производства </v>
      </c>
      <c r="E46" s="7" t="str">
        <f>[2]Общая!M35</f>
        <v>внеочередная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ГОСФИЛЬМОФОНД РОССИИ</v>
      </c>
      <c r="D47" s="6" t="str">
        <f>CONCATENATE([2]Общая!G36," ",[2]Общая!H36," ",[2]Общая!I36," 
", [2]Общая!K36," ",[2]Общая!L36)</f>
        <v xml:space="preserve">Гокас Юргис Ромуалдович 
Директор административного департамента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ГОСФИЛЬМОФОНД РОССИИ</v>
      </c>
      <c r="D48" s="6" t="str">
        <f>CONCATENATE([2]Общая!G37," ",[2]Общая!H37," ",[2]Общая!I37," 
", [2]Общая!K37," ",[2]Общая!L37)</f>
        <v xml:space="preserve">Левашев Сергей Викторович 
Начальник цеха административно-хозяйственного обслуживания и общеремонтных работ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ГОСФИЛЬМОФОНД РОССИИ</v>
      </c>
      <c r="D49" s="6" t="str">
        <f>CONCATENATE([2]Общая!G38," ",[2]Общая!H38," ",[2]Общая!I38," 
", [2]Общая!K38," ",[2]Общая!L38)</f>
        <v xml:space="preserve">Абрамов Олег Валентинович 
Главный механик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"ПАРЛАМЕНТ ПРОДАКШН"</v>
      </c>
      <c r="D50" s="6" t="str">
        <f>CONCATENATE([2]Общая!G39," ",[2]Общая!H39," ",[2]Общая!I39," 
", [2]Общая!K39," ",[2]Общая!L39)</f>
        <v xml:space="preserve">Крылов Игорь Владиславович 
Главный энергетик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Филиал по пресноводному рыбному хозяйству ФГБНУ «ВНИРО» («ВНИИПРХ»)</v>
      </c>
      <c r="D51" s="6" t="str">
        <f>CONCATENATE([2]Общая!G40," ",[2]Общая!H40," ",[2]Общая!I40," 
", [2]Общая!K40," ",[2]Общая!L40)</f>
        <v>Каримов  Камиль Сайфуллович 
Инженер- энергетик 4 года 10 мес.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0.39583333333333331</v>
      </c>
    </row>
    <row r="52" spans="2:9" s="3" customFormat="1" ht="144" customHeight="1" x14ac:dyDescent="0.25">
      <c r="B52" s="2">
        <v>38</v>
      </c>
      <c r="C52" s="5" t="str">
        <f>[2]Общая!E41</f>
        <v>Филиал по пресноводному рыбному хозяйству ФГБНУ «ВНИРО» («ВНИИПРХ»)</v>
      </c>
      <c r="D52" s="6" t="str">
        <f>CONCATENATE([2]Общая!G41," ",[2]Общая!H41," ",[2]Общая!I41," 
", [2]Общая!K41," ",[2]Общая!L41)</f>
        <v>Брицына Ксения  Юрьевна 
Главный инженер 4 года 10 мес.</v>
      </c>
      <c r="E52" s="7" t="str">
        <f>[2]Общая!M41</f>
        <v>очередная</v>
      </c>
      <c r="F52" s="7" t="str">
        <f>[2]Общая!R41</f>
        <v>IV до и выше 1000 В</v>
      </c>
      <c r="G52" s="7" t="str">
        <f>[2]Общая!N41</f>
        <v xml:space="preserve">административно-технический персонал </v>
      </c>
      <c r="H52" s="15" t="str">
        <f>[2]Общая!S41</f>
        <v>ПТЭЭПЭЭ</v>
      </c>
      <c r="I52" s="8">
        <f>[2]Общая!V41</f>
        <v>0.39583333333333331</v>
      </c>
    </row>
    <row r="53" spans="2:9" s="3" customFormat="1" ht="114" customHeight="1" x14ac:dyDescent="0.25">
      <c r="B53" s="2">
        <v>39</v>
      </c>
      <c r="C53" s="5" t="str">
        <f>[2]Общая!E42</f>
        <v>Филиал по пресноводному рыбному хозяйству ФГБНУ «ВНИРО» («ВНИИПРХ»)</v>
      </c>
      <c r="D53" s="6" t="str">
        <f>CONCATENATE([2]Общая!G42," ",[2]Общая!H42," ",[2]Общая!I42," 
", [2]Общая!K42," ",[2]Общая!L42)</f>
        <v>Тагасов Андрей Павлович 
Руководитель группы по снабжению и обслуживанию здания 1 год 10 мес.</v>
      </c>
      <c r="E53" s="7" t="str">
        <f>[2]Общая!M42</f>
        <v>очередная</v>
      </c>
      <c r="F53" s="7" t="str">
        <f>[2]Общая!R42</f>
        <v>IV до и выше 1000 В</v>
      </c>
      <c r="G53" s="7" t="str">
        <f>[2]Общая!N42</f>
        <v xml:space="preserve">административно-технический персонал </v>
      </c>
      <c r="H53" s="15" t="str">
        <f>[2]Общая!S42</f>
        <v>ПТЭЭПЭЭ</v>
      </c>
      <c r="I53" s="8">
        <f>[2]Общая!V42</f>
        <v>0.39583333333333331</v>
      </c>
    </row>
    <row r="54" spans="2:9" s="3" customFormat="1" ht="80.099999999999994" customHeight="1" x14ac:dyDescent="0.25">
      <c r="B54" s="2">
        <v>40</v>
      </c>
      <c r="C54" s="5" t="str">
        <f>[2]Общая!E43</f>
        <v>Филиал по пресноводному рыбному хозяйству ФГБНУ «ВНИРО» («ВНИИПРХ»)</v>
      </c>
      <c r="D54" s="6" t="str">
        <f>CONCATENATE([2]Общая!G43," ",[2]Общая!H43," ",[2]Общая!I43," 
", [2]Общая!K43," ",[2]Общая!L43)</f>
        <v>Макаров Виталий Альбертович 
Ведущий инженер 2 года 5 мес.</v>
      </c>
      <c r="E54" s="7" t="str">
        <f>[2]Общая!M43</f>
        <v>очередная</v>
      </c>
      <c r="F54" s="7" t="str">
        <f>[2]Общая!R43</f>
        <v>IV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0.39583333333333331</v>
      </c>
    </row>
    <row r="55" spans="2:9" s="3" customFormat="1" ht="80.099999999999994" customHeight="1" x14ac:dyDescent="0.25">
      <c r="B55" s="2">
        <v>41</v>
      </c>
      <c r="C55" s="5" t="str">
        <f>[2]Общая!E44</f>
        <v>Филиал по пресноводному рыбному хозяйству ФГБНУ «ВНИРО» («ВНИИПРХ»)</v>
      </c>
      <c r="D55" s="6" t="str">
        <f>CONCATENATE([2]Общая!G44," ",[2]Общая!H44," ",[2]Общая!I44," 
", [2]Общая!K44," ",[2]Общая!L44)</f>
        <v>Кузьмин Игорь Павлович 
Начальник научно-производственного отдела изготовления комбикормов для объектов аквакультуры 1 год 3 мес.</v>
      </c>
      <c r="E55" s="7" t="str">
        <f>[2]Общая!M44</f>
        <v>очередная</v>
      </c>
      <c r="F55" s="7" t="str">
        <f>[2]Общая!R44</f>
        <v>IV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0.39583333333333331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"РТ-Инвест Строй"</v>
      </c>
      <c r="D56" s="6" t="str">
        <f>CONCATENATE([2]Общая!G45," ",[2]Общая!H45," ",[2]Общая!I45," 
", [2]Общая!K45," ",[2]Общая!L45)</f>
        <v xml:space="preserve">Варчев Александр Сергеевич 
Начальник  управления / Техническое управление    1 месяц </v>
      </c>
      <c r="E56" s="7" t="str">
        <f>[2]Общая!M45</f>
        <v xml:space="preserve">внеочередная </v>
      </c>
      <c r="F56" s="7" t="str">
        <f>[2]Общая!R45</f>
        <v>V до и выше 1000В</v>
      </c>
      <c r="G56" s="7" t="str">
        <f>[2]Общая!N45</f>
        <v>административно технический персонал</v>
      </c>
      <c r="H56" s="15" t="str">
        <f>[2]Общая!S45</f>
        <v>ПТЭЭПЭЭ</v>
      </c>
      <c r="I56" s="8">
        <f>[2]Общая!V45</f>
        <v>0.39583333333333331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"РТ-Инвест Строй"</v>
      </c>
      <c r="D57" s="6" t="str">
        <f>CONCATENATE([2]Общая!G46," ",[2]Общая!H46," ",[2]Общая!I46," 
", [2]Общая!K46," ",[2]Общая!L46)</f>
        <v xml:space="preserve">Синельников Сергей Никанорович 
Начальник отдела строительного контроля ЗТОО Свистягино Управления строительного контроля 1 месяц </v>
      </c>
      <c r="E57" s="7" t="str">
        <f>[2]Общая!M46</f>
        <v>первичная</v>
      </c>
      <c r="F57" s="7" t="str">
        <f>[2]Общая!R46</f>
        <v>II до и выше 1000В</v>
      </c>
      <c r="G57" s="7" t="str">
        <f>[2]Общая!N46</f>
        <v>административно технический персонал</v>
      </c>
      <c r="H57" s="15" t="str">
        <f>[2]Общая!S46</f>
        <v>ПТЭЭПЭЭ</v>
      </c>
      <c r="I57" s="8">
        <f>[2]Общая!V46</f>
        <v>0.39583333333333331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"РТ-Инвест Строй"</v>
      </c>
      <c r="D58" s="6" t="str">
        <f>CONCATENATE([2]Общая!G47," ",[2]Общая!H47," ",[2]Общая!I47," 
", [2]Общая!K47," ",[2]Общая!L47)</f>
        <v xml:space="preserve">Горнов  Андрей  Анатольевич 
Начальник отдела строительного контроля ЗТОО Могутово Управления строительного контроля 1 месяц </v>
      </c>
      <c r="E58" s="7" t="str">
        <f>[2]Общая!M47</f>
        <v>первичная</v>
      </c>
      <c r="F58" s="7" t="str">
        <f>[2]Общая!R47</f>
        <v>II до и выше 1000В</v>
      </c>
      <c r="G58" s="7" t="str">
        <f>[2]Общая!N47</f>
        <v>административно технический персонал</v>
      </c>
      <c r="H58" s="15" t="str">
        <f>[2]Общая!S47</f>
        <v>ПТЭЭПЭЭ</v>
      </c>
      <c r="I58" s="8">
        <f>[2]Общая!V47</f>
        <v>0.39583333333333331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"РТ-Инвест Строй"</v>
      </c>
      <c r="D59" s="6" t="str">
        <f>CONCATENATE([2]Общая!G48," ",[2]Общая!H48," ",[2]Общая!I48," 
", [2]Общая!K48," ",[2]Общая!L48)</f>
        <v xml:space="preserve">Беглов Максим Олегович 
Начальник отдела строительного контроля ЗТОО Хметьево Управления строительного контроля  1 месяц </v>
      </c>
      <c r="E59" s="7" t="str">
        <f>[2]Общая!M48</f>
        <v>первичная</v>
      </c>
      <c r="F59" s="7" t="str">
        <f>[2]Общая!R48</f>
        <v>II до и выше 1000В</v>
      </c>
      <c r="G59" s="7" t="str">
        <f>[2]Общая!N48</f>
        <v>административно технический персонал</v>
      </c>
      <c r="H59" s="15" t="str">
        <f>[2]Общая!S48</f>
        <v>ПТЭЭПЭЭ</v>
      </c>
      <c r="I59" s="8">
        <f>[2]Общая!V48</f>
        <v>0.39583333333333331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"ДОШИРАК КОЯ"</v>
      </c>
      <c r="D60" s="6" t="str">
        <f>CONCATENATE([2]Общая!G49," ",[2]Общая!H49," ",[2]Общая!I49," 
", [2]Общая!K49," ",[2]Общая!L49)</f>
        <v>Навин Александр Васильевич 
Наладчик оборудования в производстве пищевой продукции (КИПиА) 4 мес</v>
      </c>
      <c r="E60" s="7" t="str">
        <f>[2]Общая!M49</f>
        <v>очередная</v>
      </c>
      <c r="F60" s="7" t="str">
        <f>[2]Общая!R49</f>
        <v>IV до 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0.39583333333333331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"ДОШИРАК КОЯ"</v>
      </c>
      <c r="D61" s="6" t="str">
        <f>CONCATENATE([2]Общая!G50," ",[2]Общая!H50," ",[2]Общая!I50," 
", [2]Общая!K50," ",[2]Общая!L50)</f>
        <v>Шаров  Александр  Васильевич 
Старший наладчик оборудования в производстве пищевой продукции 13 лет</v>
      </c>
      <c r="E61" s="7" t="str">
        <f>[2]Общая!M50</f>
        <v>первичная</v>
      </c>
      <c r="F61" s="7" t="str">
        <f>[2]Общая!R50</f>
        <v>II гр. до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"ДОШИРАК КОЯ"</v>
      </c>
      <c r="D62" s="6" t="str">
        <f>CONCATENATE([2]Общая!G51," ",[2]Общая!H51," ",[2]Общая!I51," 
", [2]Общая!K51," ",[2]Общая!L51)</f>
        <v>Шаропов  Умиджон  Содикжанович 
 Старший наладчик оборудования в производстве пищевой продукции  2 года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"ДОШИРАК КОЯ"</v>
      </c>
      <c r="D63" s="6" t="str">
        <f>CONCATENATE([2]Общая!G52," ",[2]Общая!H52," ",[2]Общая!I52," 
", [2]Общая!K52," ",[2]Общая!L52)</f>
        <v>Мукаида  Вячеслав  Викторович  
Слесарь-ремонтник электрооборудования  4года 5 мес</v>
      </c>
      <c r="E63" s="7" t="str">
        <f>[2]Общая!M52</f>
        <v>первичная</v>
      </c>
      <c r="F63" s="7" t="str">
        <f>[2]Общая!R52</f>
        <v>II гр. до 1000В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"ДОШИРАК КОЯ"</v>
      </c>
      <c r="D64" s="6" t="str">
        <f>CONCATENATE([2]Общая!G53," ",[2]Общая!H53," ",[2]Общая!I53," 
", [2]Общая!K53," ",[2]Общая!L53)</f>
        <v>Миловидов  Евгений  Анатольевич  
 Слесарь КИПиА  2 мес</v>
      </c>
      <c r="E64" s="7" t="str">
        <f>[2]Общая!M53</f>
        <v>первичная</v>
      </c>
      <c r="F64" s="7" t="str">
        <f>[2]Общая!R53</f>
        <v>II гр. до 1000В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АО «АЛТЕГРА» </v>
      </c>
      <c r="D65" s="6" t="str">
        <f>CONCATENATE([2]Общая!G54," ",[2]Общая!H54," ",[2]Общая!I54," 
", [2]Общая!K54," ",[2]Общая!L54)</f>
        <v>Савчук Роман Анатольевич 
Мастер участка водоподготовки 7 мес.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электротехнологический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02" customHeight="1" x14ac:dyDescent="0.25">
      <c r="B66" s="2">
        <v>52</v>
      </c>
      <c r="C66" s="5" t="str">
        <f>[2]Общая!E55</f>
        <v xml:space="preserve">АО «АЛТЕГРА» </v>
      </c>
      <c r="D66" s="6" t="str">
        <f>CONCATENATE([2]Общая!G55," ",[2]Общая!H55," ",[2]Общая!I55," 
", [2]Общая!K55," ",[2]Общая!L55)</f>
        <v>Немцов Сергей Алекcандрович 
Электрик 3 мес.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 xml:space="preserve">АО «АЛТЕГРА» </v>
      </c>
      <c r="D67" s="6" t="str">
        <f>CONCATENATE([2]Общая!G56," ",[2]Общая!H56," ",[2]Общая!I56," 
", [2]Общая!K56," ",[2]Общая!L56)</f>
        <v>Ткаченко  Павел Юрьевич 
Главный инженер 1год 9 мес.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97.5" customHeight="1" x14ac:dyDescent="0.25">
      <c r="B68" s="2">
        <v>54</v>
      </c>
      <c r="C68" s="5" t="str">
        <f>[2]Общая!E57</f>
        <v>АО "ЦНТУ "ЦАГИ"</v>
      </c>
      <c r="D68" s="6" t="str">
        <f>CONCATENATE([2]Общая!G57," ",[2]Общая!H57," ",[2]Общая!I57," 
", [2]Общая!K57," ",[2]Общая!L57)</f>
        <v>Воликов Дмитрий Григорьевич 
Сервисный инженер 10 мес.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103.5" customHeight="1" x14ac:dyDescent="0.25">
      <c r="B69" s="2">
        <v>55</v>
      </c>
      <c r="C69" s="5" t="str">
        <f>[2]Общая!E58</f>
        <v>АО "ЦНТУ "ЦАГИ"</v>
      </c>
      <c r="D69" s="6" t="str">
        <f>CONCATENATE([2]Общая!G58," ",[2]Общая!H58," ",[2]Общая!I58," 
", [2]Общая!K58," ",[2]Общая!L58)</f>
        <v>Сыпало Андрей Кириллович 
Директор 6 мес.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0.41666666666666669</v>
      </c>
    </row>
    <row r="70" spans="2:9" s="3" customFormat="1" ht="97.5" customHeight="1" x14ac:dyDescent="0.25">
      <c r="B70" s="2">
        <v>56</v>
      </c>
      <c r="C70" s="5" t="str">
        <f>[2]Общая!E59</f>
        <v>АО "ЦНТУ "ЦАГИ"</v>
      </c>
      <c r="D70" s="6" t="str">
        <f>CONCATENATE([2]Общая!G59," ",[2]Общая!H59," ",[2]Общая!I59," 
", [2]Общая!K59," ",[2]Общая!L59)</f>
        <v>Талибулин Артур Ханифович 
Начальник отдела 6 мес.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0.41666666666666669</v>
      </c>
    </row>
    <row r="71" spans="2:9" s="3" customFormat="1" ht="102" customHeight="1" x14ac:dyDescent="0.25">
      <c r="B71" s="2">
        <v>57</v>
      </c>
      <c r="C71" s="5" t="str">
        <f>[2]Общая!E60</f>
        <v xml:space="preserve">ГУП МО "КС МО" </v>
      </c>
      <c r="D71" s="6" t="str">
        <f>CONCATENATE([2]Общая!G60," ",[2]Общая!H60," ",[2]Общая!I60," 
", [2]Общая!K60," ",[2]Общая!L60)</f>
        <v>Митронов Дмитрий Александрович 
Главный инженер филиала подразделения "Теплосеть" ГУП МО КС МО "Павлово- Посадские коммунальные системы" 2</v>
      </c>
      <c r="E71" s="7" t="str">
        <f>[2]Общая!M60</f>
        <v>очередная</v>
      </c>
      <c r="F71" s="7"/>
      <c r="G71" s="7" t="str">
        <f>[2]Общая!N60</f>
        <v>управленческий персонал</v>
      </c>
      <c r="H71" s="15" t="str">
        <f>[2]Общая!S60</f>
        <v>ПТЭТЭ</v>
      </c>
      <c r="I71" s="8">
        <f>[2]Общая!V60</f>
        <v>0.41666666666666669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"ИМПРЕСС ФЛЕКСИБЛЗ"</v>
      </c>
      <c r="D72" s="6" t="str">
        <f>CONCATENATE([2]Общая!G61," ",[2]Общая!H61," ",[2]Общая!I61," 
", [2]Общая!K61," ",[2]Общая!L61)</f>
        <v>Стецко Юрий  Сергеевич 
Инженер КИПиА более 5 лет</v>
      </c>
      <c r="E72" s="7" t="str">
        <f>[2]Общая!M61</f>
        <v>очередная</v>
      </c>
      <c r="F72" s="7" t="str">
        <f>[2]Общая!R61</f>
        <v>III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0.41666666666666669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"ИМПРЕСС ФЛЕКСИБЛЗ"</v>
      </c>
      <c r="D73" s="6" t="str">
        <f>CONCATENATE([2]Общая!G62," ",[2]Общая!H62," ",[2]Общая!I62," 
", [2]Общая!K62," ",[2]Общая!L62)</f>
        <v>Михеев Игорь Анатольевич 
Инженер КИПиА более 5 лет</v>
      </c>
      <c r="E73" s="7" t="str">
        <f>[2]Общая!M62</f>
        <v>очередная</v>
      </c>
      <c r="F73" s="7" t="str">
        <f>[2]Общая!R62</f>
        <v>III до и выше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0.41666666666666669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"СК "СТРОЙ-С"</v>
      </c>
      <c r="D74" s="6" t="str">
        <f>CONCATENATE([2]Общая!G63," ",[2]Общая!H63," ",[2]Общая!I63," 
", [2]Общая!K63," ",[2]Общая!L63)</f>
        <v>Орлов Сергей Викторович 
Мастер 1,5 г</v>
      </c>
      <c r="E74" s="7" t="str">
        <f>[2]Общая!M63</f>
        <v>очередная</v>
      </c>
      <c r="F74" s="7" t="str">
        <f>[2]Общая!R63</f>
        <v>IV до 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0.41666666666666669</v>
      </c>
    </row>
    <row r="75" spans="2:9" s="3" customFormat="1" ht="80.099999999999994" customHeight="1" x14ac:dyDescent="0.25">
      <c r="B75" s="2">
        <v>61</v>
      </c>
      <c r="C75" s="5" t="str">
        <f>[2]Общая!E64</f>
        <v>ООО"КАПСТРОЙ"</v>
      </c>
      <c r="D75" s="6" t="str">
        <f>CONCATENATE([2]Общая!G64," ",[2]Общая!H64," ",[2]Общая!I64," 
", [2]Общая!K64," ",[2]Общая!L64)</f>
        <v>Буянов Алексей Викторович 
Производитель работ 7 лет</v>
      </c>
      <c r="E75" s="7" t="str">
        <f>[2]Общая!M64</f>
        <v>внеочередная</v>
      </c>
      <c r="F75" s="7" t="str">
        <f>[2]Общая!R64</f>
        <v xml:space="preserve">ІV группа до  1000 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0.41666666666666669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«ЦЕНТРРЕГИОНЛИФТ»</v>
      </c>
      <c r="D76" s="6" t="str">
        <f>CONCATENATE([2]Общая!G65," ",[2]Общая!H65," ",[2]Общая!I65," 
", [2]Общая!K65," ",[2]Общая!L65)</f>
        <v xml:space="preserve">Рябов Антон Вячеславович 
Электромеханик по лифтам 1 год </v>
      </c>
      <c r="E76" s="7" t="str">
        <f>[2]Общая!M65</f>
        <v>очередная</v>
      </c>
      <c r="F76" s="7" t="str">
        <f>[2]Общая!R65</f>
        <v>III до 1000В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0.41666666666666669</v>
      </c>
    </row>
    <row r="77" spans="2:9" s="3" customFormat="1" ht="80.099999999999994" customHeight="1" x14ac:dyDescent="0.25">
      <c r="B77" s="2">
        <v>63</v>
      </c>
      <c r="C77" s="5" t="str">
        <f>[2]Общая!E66</f>
        <v>ООО  “ТМИ”</v>
      </c>
      <c r="D77" s="6" t="str">
        <f>CONCATENATE([2]Общая!G66," ",[2]Общая!H66," ",[2]Общая!I66," 
", [2]Общая!K66," ",[2]Общая!L66)</f>
        <v>Загуменнов  Евгений  Вячеславович 
Начальник ЭТЛ 22 мес</v>
      </c>
      <c r="E77" s="7" t="str">
        <f>[2]Общая!M66</f>
        <v>внеочередная</v>
      </c>
      <c r="F77" s="7" t="str">
        <f>[2]Общая!R66</f>
        <v xml:space="preserve"> V до и выше 1000 В</v>
      </c>
      <c r="G77" s="7" t="str">
        <f>[2]Общая!N66</f>
        <v>административно-технический персонал,  с правом проведедния испытания оборудования повышенным напряжением</v>
      </c>
      <c r="H77" s="15" t="str">
        <f>[2]Общая!S66</f>
        <v>ПТЭЭСиС</v>
      </c>
      <c r="I77" s="8">
        <f>[2]Общая!V66</f>
        <v>0.41666666666666669</v>
      </c>
    </row>
    <row r="78" spans="2:9" s="3" customFormat="1" ht="80.099999999999994" customHeight="1" x14ac:dyDescent="0.25">
      <c r="B78" s="2">
        <v>64</v>
      </c>
      <c r="C78" s="5" t="str">
        <f>[2]Общая!E67</f>
        <v>ООО  “ТМИ”</v>
      </c>
      <c r="D78" s="6" t="str">
        <f>CONCATENATE([2]Общая!G67," ",[2]Общая!H67," ",[2]Общая!I67," 
", [2]Общая!K67," ",[2]Общая!L67)</f>
        <v>Беганцев  Егор  Ильич 
Техник ЭТЛ 4 мес</v>
      </c>
      <c r="E78" s="7" t="str">
        <f>[2]Общая!M67</f>
        <v>внеочередная</v>
      </c>
      <c r="F78" s="7" t="str">
        <f>[2]Общая!R67</f>
        <v xml:space="preserve"> IV до и выше 1000 В</v>
      </c>
      <c r="G78" s="7" t="str">
        <f>[2]Общая!N67</f>
        <v xml:space="preserve"> оперативно-ремонтный персонал, с правом проведедния испытания оборудования повышенным напряжением</v>
      </c>
      <c r="H78" s="15" t="str">
        <f>[2]Общая!S67</f>
        <v>ПТЭЭСиС</v>
      </c>
      <c r="I78" s="8">
        <f>[2]Общая!V67</f>
        <v>0.41666666666666669</v>
      </c>
    </row>
    <row r="79" spans="2:9" s="3" customFormat="1" ht="80.099999999999994" customHeight="1" x14ac:dyDescent="0.25">
      <c r="B79" s="2">
        <v>65</v>
      </c>
      <c r="C79" s="5" t="str">
        <f>[2]Общая!E68</f>
        <v>МОУ Песковская СОШ</v>
      </c>
      <c r="D79" s="6" t="str">
        <f>CONCATENATE([2]Общая!G68," ",[2]Общая!H68," ",[2]Общая!I68," 
", [2]Общая!K68," ",[2]Общая!L68)</f>
        <v>Хакимов Ренат Идрисович 
Инженер 1</v>
      </c>
      <c r="E79" s="7" t="str">
        <f>[2]Общая!M68</f>
        <v>очередная</v>
      </c>
      <c r="F79" s="7" t="str">
        <f>[2]Общая!R68</f>
        <v>Vдо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0.41666666666666669</v>
      </c>
    </row>
    <row r="80" spans="2:9" s="3" customFormat="1" ht="108" customHeight="1" x14ac:dyDescent="0.25">
      <c r="B80" s="2">
        <v>66</v>
      </c>
      <c r="C80" s="5" t="str">
        <f>[2]Общая!E69</f>
        <v>АО НПП "Термотекс"</v>
      </c>
      <c r="D80" s="6" t="str">
        <f>CONCATENATE([2]Общая!G69," ",[2]Общая!H69," ",[2]Общая!I69," 
", [2]Общая!K69," ",[2]Общая!L69)</f>
        <v>Дударев Леонид Николаевич 
Инженер КИПиА 6 мес.</v>
      </c>
      <c r="E80" s="7" t="str">
        <f>[2]Общая!M69</f>
        <v>внеочередная</v>
      </c>
      <c r="F80" s="7" t="str">
        <f>[2]Общая!R69</f>
        <v>III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0.41666666666666669</v>
      </c>
    </row>
    <row r="81" spans="2:9" s="3" customFormat="1" ht="96" customHeight="1" x14ac:dyDescent="0.25">
      <c r="B81" s="2">
        <v>67</v>
      </c>
      <c r="C81" s="5" t="str">
        <f>[2]Общая!E70</f>
        <v>АО "ОМИКА"</v>
      </c>
      <c r="D81" s="6" t="str">
        <f>CONCATENATE([2]Общая!G70," ",[2]Общая!H70," ",[2]Общая!I70," 
", [2]Общая!K70," ",[2]Общая!L70)</f>
        <v>Гойчик  Василий Александрович 
Главный Энергетик 9 лет</v>
      </c>
      <c r="E81" s="7" t="str">
        <f>[2]Общая!M70</f>
        <v>внеочередная</v>
      </c>
      <c r="F81" s="7" t="str">
        <f>[2]Общая!R70</f>
        <v>IVдо и выше 1000В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0.41666666666666669</v>
      </c>
    </row>
    <row r="82" spans="2:9" s="3" customFormat="1" ht="90" customHeight="1" x14ac:dyDescent="0.25">
      <c r="B82" s="2">
        <v>68</v>
      </c>
      <c r="C82" s="5" t="str">
        <f>[2]Общая!E71</f>
        <v>АО "ОМИКА"</v>
      </c>
      <c r="D82" s="6" t="str">
        <f>CONCATENATE([2]Общая!G71," ",[2]Общая!H71," ",[2]Общая!I71," 
", [2]Общая!K71," ",[2]Общая!L71)</f>
        <v>Шубин Артем Анатольевич 
Главный инженер 2 года</v>
      </c>
      <c r="E82" s="7" t="str">
        <f>[2]Общая!M71</f>
        <v>первичная</v>
      </c>
      <c r="F82" s="7" t="str">
        <f>[2]Общая!R71</f>
        <v>III до ивыше 1000В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"ОМИКА"</v>
      </c>
      <c r="D83" s="6" t="str">
        <f>CONCATENATE([2]Общая!G72," ",[2]Общая!H72," ",[2]Общая!I72," 
", [2]Общая!K72," ",[2]Общая!L72)</f>
        <v>Капитонов Артем Андреевич 
Системный администратор 3 месяца</v>
      </c>
      <c r="E83" s="7" t="str">
        <f>[2]Общая!M72</f>
        <v>первичная</v>
      </c>
      <c r="F83" s="7" t="str">
        <f>[2]Общая!R72</f>
        <v>II до ивыше 1000В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МУП КХ "Егорьевские инженерные сети"</v>
      </c>
      <c r="D84" s="6" t="str">
        <f>CONCATENATE([2]Общая!G73," ",[2]Общая!H73," ",[2]Общая!I73," 
", [2]Общая!K73," ",[2]Общая!L73)</f>
        <v>Шевелев Андрей Юрьевич 
Инженер-энергетик  17 лет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персонал,  с правом проведедния испытания оборудования повышенным напряжением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МУП КХ "Егорьевские инженерные сети"</v>
      </c>
      <c r="D85" s="6" t="str">
        <f>CONCATENATE([2]Общая!G74," ",[2]Общая!H74," ",[2]Общая!I74," 
", [2]Общая!K74," ",[2]Общая!L74)</f>
        <v>Казаков Дмитрий Александрович 
И.о. мастера  1 мес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МУП КХ "Егорьевские инженерные сети"</v>
      </c>
      <c r="D86" s="6" t="str">
        <f>CONCATENATE([2]Общая!G75," ",[2]Общая!H75," ",[2]Общая!I75," 
", [2]Общая!K75," ",[2]Общая!L75)</f>
        <v>Казаков Дмитрий Александрович 
И.о. мастера  1 мес</v>
      </c>
      <c r="E86" s="7" t="str">
        <f>[2]Общая!M75</f>
        <v>первичная</v>
      </c>
      <c r="F86" s="7">
        <f>[2]Общая!R75</f>
        <v>0</v>
      </c>
      <c r="G86" s="7" t="str">
        <f>[2]Общая!N75</f>
        <v>управленческий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"ТехПромИнвест"</v>
      </c>
      <c r="D87" s="6" t="str">
        <f>CONCATENATE([2]Общая!G76," ",[2]Общая!H76," ",[2]Общая!I76," 
", [2]Общая!K76," ",[2]Общая!L76)</f>
        <v>Черкашин Сергей Сергеевич 
Начальник участков  3года</v>
      </c>
      <c r="E87" s="7" t="str">
        <f>[2]Общая!M76</f>
        <v>первичная</v>
      </c>
      <c r="F87" s="7" t="str">
        <f>[2]Общая!R76</f>
        <v>II гр до 1000 В</v>
      </c>
      <c r="G87" s="7" t="str">
        <f>[2]Общая!N76</f>
        <v xml:space="preserve">административно-технический персонал </v>
      </c>
      <c r="H87" s="15" t="str">
        <f>[2]Общая!S76</f>
        <v>ПТЭЭПЭЭ</v>
      </c>
      <c r="I87" s="8">
        <f>[2]Общая!V76</f>
        <v>0.4375</v>
      </c>
    </row>
    <row r="88" spans="2:9" s="3" customFormat="1" ht="93" customHeight="1" x14ac:dyDescent="0.25">
      <c r="B88" s="2">
        <v>74</v>
      </c>
      <c r="C88" s="5" t="str">
        <f>[2]Общая!E77</f>
        <v>АО "ЯХРОМА-ЛАДА"</v>
      </c>
      <c r="D88" s="6" t="str">
        <f>CONCATENATE([2]Общая!G77," ",[2]Общая!H77," ",[2]Общая!I77," 
", [2]Общая!K77," ",[2]Общая!L77)</f>
        <v xml:space="preserve">Моисеев  Александр  Юрьевич 
Заместитель генерального директора по техническому обслуживанию  4 года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"ГЕФЕСТ АВТО"</v>
      </c>
      <c r="D89" s="6" t="str">
        <f>CONCATENATE([2]Общая!G78," ",[2]Общая!H78," ",[2]Общая!I78," 
", [2]Общая!K78," ",[2]Общая!L78)</f>
        <v>Володин  Сергей  Николаевич 
Механик-автодиагност 5 лет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«ВЕНДА ГРУПП»</v>
      </c>
      <c r="D90" s="6" t="str">
        <f>CONCATENATE([2]Общая!G79," ",[2]Общая!H79," ",[2]Общая!I79," 
", [2]Общая!K79," ",[2]Общая!L79)</f>
        <v>Прейс  Виталий  Викторович 
Главный инженер 5 лет</v>
      </c>
      <c r="E90" s="7" t="str">
        <f>[2]Общая!M79</f>
        <v>первичная</v>
      </c>
      <c r="F90" s="7" t="str">
        <f>[2]Общая!R79</f>
        <v>II гр до 1000 В</v>
      </c>
      <c r="G90" s="7" t="str">
        <f>[2]Общая!N79</f>
        <v xml:space="preserve"> 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«ВЕНДА ГРУПП»</v>
      </c>
      <c r="D91" s="6" t="str">
        <f>CONCATENATE([2]Общая!G80," ",[2]Общая!H80," ",[2]Общая!I80," 
", [2]Общая!K80," ",[2]Общая!L80)</f>
        <v>Порфирьев  Александр  Васильевич 
Ведущий инженер 6 лет</v>
      </c>
      <c r="E91" s="7" t="str">
        <f>[2]Общая!M80</f>
        <v>внеочередная</v>
      </c>
      <c r="F91" s="7" t="str">
        <f>[2]Общая!R80</f>
        <v>IV гр до  1000В</v>
      </c>
      <c r="G91" s="7" t="str">
        <f>[2]Общая!N80</f>
        <v xml:space="preserve"> 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«ВЕНДА ГРУПП»</v>
      </c>
      <c r="D92" s="6" t="str">
        <f>CONCATENATE([2]Общая!G81," ",[2]Общая!H81," ",[2]Общая!I81," 
", [2]Общая!K81," ",[2]Общая!L81)</f>
        <v>Титаровский  Олег  Андреевич 
Механик 6 лет</v>
      </c>
      <c r="E92" s="7" t="str">
        <f>[2]Общая!M81</f>
        <v>внеочередная</v>
      </c>
      <c r="F92" s="7" t="str">
        <f>[2]Общая!R81</f>
        <v>III гр  до  1000В</v>
      </c>
      <c r="G92" s="7" t="str">
        <f>[2]Общая!N81</f>
        <v xml:space="preserve"> 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«ВЕНДА ГРУПП»</v>
      </c>
      <c r="D93" s="6" t="str">
        <f>CONCATENATE([2]Общая!G82," ",[2]Общая!H82," ",[2]Общая!I82," 
", [2]Общая!K82," ",[2]Общая!L82)</f>
        <v>Мишин  Алексей  Валерьевич 
Руководитель отдела снабжения 2 года</v>
      </c>
      <c r="E93" s="7" t="str">
        <f>[2]Общая!M82</f>
        <v>внеочередная</v>
      </c>
      <c r="F93" s="7" t="str">
        <f>[2]Общая!R82</f>
        <v>III гр  до  1000В</v>
      </c>
      <c r="G93" s="7" t="str">
        <f>[2]Общая!N82</f>
        <v xml:space="preserve"> 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04.25" customHeight="1" x14ac:dyDescent="0.25">
      <c r="B94" s="2">
        <v>80</v>
      </c>
      <c r="C94" s="5" t="str">
        <f>[2]Общая!E83</f>
        <v>ООО "ТРЕНД"</v>
      </c>
      <c r="D94" s="6" t="str">
        <f>CONCATENATE([2]Общая!G83," ",[2]Общая!H83," ",[2]Общая!I83," 
", [2]Общая!K83," ",[2]Общая!L83)</f>
        <v>Зверев Андрей  Анатольевич 
Инженер-электрик 2 мес</v>
      </c>
      <c r="E94" s="7" t="str">
        <f>[2]Общая!M83</f>
        <v>первичная</v>
      </c>
      <c r="F94" s="7" t="str">
        <f>[2]Общая!R83</f>
        <v>II гр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"ТРЕНД"</v>
      </c>
      <c r="D95" s="6" t="str">
        <f>CONCATENATE([2]Общая!G84," ",[2]Общая!H84," ",[2]Общая!I84," 
", [2]Общая!K84," ",[2]Общая!L84)</f>
        <v>Листенгорт  Александр  Феликсович 
Инженер-строитель 2 мес</v>
      </c>
      <c r="E95" s="7" t="str">
        <f>[2]Общая!M84</f>
        <v>первичная</v>
      </c>
      <c r="F95" s="7" t="str">
        <f>[2]Общая!R84</f>
        <v>II гр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ЗАО "Целтвег Бау"</v>
      </c>
      <c r="D96" s="6" t="str">
        <f>CONCATENATE([2]Общая!G85," ",[2]Общая!H85," ",[2]Общая!I85," 
", [2]Общая!K85," ",[2]Общая!L85)</f>
        <v>Шемякин Александр Иванович 
Главный инженер 12 лет</v>
      </c>
      <c r="E96" s="7" t="str">
        <f>[2]Общая!M85</f>
        <v>очередная</v>
      </c>
      <c r="F96" s="7" t="str">
        <f>[2]Общая!R85</f>
        <v>IV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14" customHeight="1" x14ac:dyDescent="0.25">
      <c r="B97" s="2">
        <v>83</v>
      </c>
      <c r="C97" s="5" t="str">
        <f>[2]Общая!E86</f>
        <v>ЗАО "Целтвег Бау"</v>
      </c>
      <c r="D97" s="6" t="str">
        <f>CONCATENATE([2]Общая!G86," ",[2]Общая!H86," ",[2]Общая!I86," 
", [2]Общая!K86," ",[2]Общая!L86)</f>
        <v>Лаврентьев  Юрий Валерьевич 
Главный энергетик 5 лет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ЗАО "Целтвег Бау"</v>
      </c>
      <c r="D98" s="6" t="str">
        <f>CONCATENATE([2]Общая!G87," ",[2]Общая!H87," ",[2]Общая!I87," 
", [2]Общая!K87," ",[2]Общая!L87)</f>
        <v>Александров  Юрий Григорьевич 
Инженер-электромеханик 1,5 года</v>
      </c>
      <c r="E98" s="7" t="str">
        <f>[2]Общая!M87</f>
        <v>очередная</v>
      </c>
      <c r="F98" s="7" t="str">
        <f>[2]Общая!R87</f>
        <v>III до и выше 1000 В</v>
      </c>
      <c r="G98" s="7" t="str">
        <f>[2]Общая!N87</f>
        <v>ремонтно-технический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0" customHeight="1" x14ac:dyDescent="0.25">
      <c r="B99" s="2">
        <v>85</v>
      </c>
      <c r="C99" s="5" t="str">
        <f>[2]Общая!E88</f>
        <v>ООО "КАПЭКС"</v>
      </c>
      <c r="D99" s="6" t="str">
        <f>CONCATENATE([2]Общая!G88," ",[2]Общая!H88," ",[2]Общая!I88," 
", [2]Общая!K88," ",[2]Общая!L88)</f>
        <v>Кураш Юрий Иванович 
Технический директор 3 мес.</v>
      </c>
      <c r="E99" s="7" t="str">
        <f>[2]Общая!M88</f>
        <v>первичная</v>
      </c>
      <c r="F99" s="7" t="str">
        <f>[2]Общая!R88</f>
        <v>II до и выше 1000В</v>
      </c>
      <c r="G99" s="7" t="str">
        <f>[2]Общая!N88</f>
        <v xml:space="preserve">административно-технический 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103.5" customHeight="1" x14ac:dyDescent="0.25">
      <c r="B100" s="2">
        <v>86</v>
      </c>
      <c r="C100" s="5" t="str">
        <f>[2]Общая!E89</f>
        <v>ООО "Скопасервис"</v>
      </c>
      <c r="D100" s="6" t="str">
        <f>CONCATENATE([2]Общая!G89," ",[2]Общая!H89," ",[2]Общая!I89," 
", [2]Общая!K89," ",[2]Общая!L89)</f>
        <v>Петров Андрей Валерьевич 
Главный инженер 10 лет</v>
      </c>
      <c r="E100" s="7" t="str">
        <f>[2]Общая!M89</f>
        <v>очередная</v>
      </c>
      <c r="F100" s="7"/>
      <c r="G100" s="7" t="str">
        <f>[2]Общая!N89</f>
        <v>управленческий персонал</v>
      </c>
      <c r="H100" s="15" t="str">
        <f>[2]Общая!S89</f>
        <v>ПТЭТЭ</v>
      </c>
      <c r="I100" s="8">
        <f>[2]Общая!V89</f>
        <v>0.4375</v>
      </c>
    </row>
    <row r="101" spans="2:9" s="3" customFormat="1" ht="102" customHeight="1" x14ac:dyDescent="0.25">
      <c r="B101" s="2">
        <v>87</v>
      </c>
      <c r="C101" s="5" t="str">
        <f>[2]Общая!E90</f>
        <v>ООО "Скопасервис"</v>
      </c>
      <c r="D101" s="6" t="str">
        <f>CONCATENATE([2]Общая!G90," ",[2]Общая!H90," ",[2]Общая!I90," 
", [2]Общая!K90," ",[2]Общая!L90)</f>
        <v>Максименков Кирилл Сергеевич 
Заместитель главного инженера 2 года</v>
      </c>
      <c r="E101" s="7" t="str">
        <f>[2]Общая!M90</f>
        <v>первичная</v>
      </c>
      <c r="F101" s="7"/>
      <c r="G101" s="7" t="str">
        <f>[2]Общая!N90</f>
        <v>управленческий персонал</v>
      </c>
      <c r="H101" s="15" t="str">
        <f>[2]Общая!S90</f>
        <v>ПТЭТЭ</v>
      </c>
      <c r="I101" s="8">
        <f>[2]Общая!V90</f>
        <v>0.45833333333333331</v>
      </c>
    </row>
    <row r="102" spans="2:9" s="3" customFormat="1" ht="97.5" customHeight="1" x14ac:dyDescent="0.25">
      <c r="B102" s="2">
        <v>88</v>
      </c>
      <c r="C102" s="5" t="str">
        <f>[2]Общая!E91</f>
        <v>ООО «Техносфера»</v>
      </c>
      <c r="D102" s="6" t="str">
        <f>CONCATENATE([2]Общая!G91," ",[2]Общая!H91," ",[2]Общая!I91," 
", [2]Общая!K91," ",[2]Общая!L91)</f>
        <v>Кузнецов Игорь Николаевич 
Заместитель начальника склада 4 года</v>
      </c>
      <c r="E102" s="7" t="str">
        <f>[2]Общая!M91</f>
        <v>первичная</v>
      </c>
      <c r="F102" s="7" t="str">
        <f>[2]Общая!R91</f>
        <v>III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0.45833333333333331</v>
      </c>
    </row>
    <row r="103" spans="2:9" s="3" customFormat="1" ht="108" customHeight="1" x14ac:dyDescent="0.25">
      <c r="B103" s="2">
        <v>89</v>
      </c>
      <c r="C103" s="5" t="str">
        <f>[2]Общая!E92</f>
        <v xml:space="preserve">ГКУСО МО СЦ «Ступинский» </v>
      </c>
      <c r="D103" s="6" t="str">
        <f>CONCATENATE([2]Общая!G92," ",[2]Общая!H92," ",[2]Общая!I92," 
", [2]Общая!K92," ",[2]Общая!L92)</f>
        <v>Орлов Виталий Александрович 
Заместитель директора 3 года</v>
      </c>
      <c r="E103" s="7" t="str">
        <f>[2]Общая!M92</f>
        <v>очередная</v>
      </c>
      <c r="F103" s="7" t="str">
        <f>[2]Общая!R92</f>
        <v>II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0.45833333333333331</v>
      </c>
    </row>
    <row r="104" spans="2:9" s="3" customFormat="1" ht="106.5" customHeight="1" x14ac:dyDescent="0.25">
      <c r="B104" s="2">
        <v>90</v>
      </c>
      <c r="C104" s="5" t="str">
        <f>[2]Общая!E93</f>
        <v xml:space="preserve">ГКУСО МО СЦ «Ступинский» </v>
      </c>
      <c r="D104" s="6" t="str">
        <f>CONCATENATE([2]Общая!G93," ",[2]Общая!H93," ",[2]Общая!I93," 
", [2]Общая!K93," ",[2]Общая!L93)</f>
        <v>Ситяева Анастасия Геннадьевна 
Начальник административно-технического персонала 1 год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0.45833333333333331</v>
      </c>
    </row>
    <row r="105" spans="2:9" s="3" customFormat="1" ht="80.099999999999994" customHeight="1" x14ac:dyDescent="0.25">
      <c r="B105" s="2">
        <v>91</v>
      </c>
      <c r="C105" s="5" t="str">
        <f>[2]Общая!E94</f>
        <v xml:space="preserve">ГКУСО МО СЦ «Ступинский» </v>
      </c>
      <c r="D105" s="6" t="str">
        <f>CONCATENATE([2]Общая!G94," ",[2]Общая!H94," ",[2]Общая!I94," 
", [2]Общая!K94," ",[2]Общая!L94)</f>
        <v>Сафонова Ольга Сергеевна 
Заведующий службой 1 год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административно-технический персонал</v>
      </c>
      <c r="H105" s="15" t="str">
        <f>[2]Общая!S95</f>
        <v>ПТЭЭПЭЭ</v>
      </c>
      <c r="I105" s="8">
        <f>[2]Общая!V94</f>
        <v>0.45833333333333331</v>
      </c>
    </row>
    <row r="106" spans="2:9" s="3" customFormat="1" ht="80.099999999999994" customHeight="1" x14ac:dyDescent="0.25">
      <c r="B106" s="2">
        <v>92</v>
      </c>
      <c r="C106" s="5" t="str">
        <f>[2]Общая!E95</f>
        <v>МБОУ "Лицей №1"</v>
      </c>
      <c r="D106" s="6" t="str">
        <f>CONCATENATE([2]Общая!G95," ",[2]Общая!H95," ",[2]Общая!I95," 
", [2]Общая!K95," ",[2]Общая!L95)</f>
        <v>Волкова Юлия Эдуардовна 
Зам.директора по АХР 9 лет</v>
      </c>
      <c r="E106" s="7" t="str">
        <f>[2]Общая!M95</f>
        <v>внеочередная</v>
      </c>
      <c r="F106" s="7" t="str">
        <f>[2]Общая!R95</f>
        <v>III до 1000 В</v>
      </c>
      <c r="G106" s="7" t="str">
        <f>[2]Общая!N95</f>
        <v>административно-технический персонал</v>
      </c>
      <c r="H106" s="15" t="e">
        <f>[2]Общая!#REF!</f>
        <v>#REF!</v>
      </c>
      <c r="I106" s="8">
        <f>[2]Общая!V95</f>
        <v>0.45833333333333331</v>
      </c>
    </row>
    <row r="107" spans="2:9" s="3" customFormat="1" ht="114.75" customHeight="1" x14ac:dyDescent="0.25">
      <c r="B107" s="2">
        <v>93</v>
      </c>
      <c r="C107" s="5" t="str">
        <f>[2]Общая!E96</f>
        <v>МБОУ "Лицей №1"</v>
      </c>
      <c r="D107" s="6" t="str">
        <f>CONCATENATE([2]Общая!G96," ",[2]Общая!H96," ",[2]Общая!I96," 
", [2]Общая!K96," ",[2]Общая!L96)</f>
        <v>Юдина Елена Викторовна 
Зам. Директора по безопасности 5 лет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0.45833333333333331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"ВАЗ"</v>
      </c>
      <c r="D108" s="6" t="str">
        <f>CONCATENATE([2]Общая!G97," ",[2]Общая!H97," ",[2]Общая!I97," 
", [2]Общая!K97," ",[2]Общая!L97)</f>
        <v>Суслов Павел Александрович  
Начальник участка (в промышленности) 14 лет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персонал,  с правом проведедния испытания оборудования повышенным напряжением</v>
      </c>
      <c r="H108" s="15" t="str">
        <f>[2]Общая!S97</f>
        <v>ПТЭЭПЭЭ</v>
      </c>
      <c r="I108" s="8">
        <f>[2]Общая!V97</f>
        <v>0.45833333333333331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"ВАЗ"</v>
      </c>
      <c r="D109" s="6" t="str">
        <f>CONCATENATE([2]Общая!G98," ",[2]Общая!H98," ",[2]Общая!I98," 
", [2]Общая!K98," ",[2]Общая!L98)</f>
        <v>Зернов  Михаил Викторович 
Начальник участка (в промышленности) 9 лет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персонал,  с правом проведедния испытания оборудования повышенным напряжением</v>
      </c>
      <c r="H109" s="15" t="str">
        <f>[2]Общая!S98</f>
        <v>ПТЭЭПЭЭ</v>
      </c>
      <c r="I109" s="8">
        <f>[2]Общая!V98</f>
        <v>0.45833333333333331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"СМПП"</v>
      </c>
      <c r="D110" s="6" t="str">
        <f>CONCATENATE([2]Общая!G99," ",[2]Общая!H99," ",[2]Общая!I99," 
", [2]Общая!K99," ",[2]Общая!L99)</f>
        <v>Порошков Серегей Анатольевич 
Главный энергетик 9 лет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0.45833333333333331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"СМПП"</v>
      </c>
      <c r="D111" s="6" t="str">
        <f>CONCATENATE([2]Общая!G100," ",[2]Общая!H100," ",[2]Общая!I100," 
", [2]Общая!K100," ",[2]Общая!L100)</f>
        <v>Авилов Станислав Валерьевич 
Заместитель начальника цеха 3 года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0.45833333333333331</v>
      </c>
    </row>
    <row r="112" spans="2:9" s="3" customFormat="1" ht="94.5" customHeight="1" x14ac:dyDescent="0.25">
      <c r="B112" s="2">
        <v>98</v>
      </c>
      <c r="C112" s="5" t="str">
        <f>[2]Общая!E101</f>
        <v>АО "СМПП"</v>
      </c>
      <c r="D112" s="6" t="str">
        <f>CONCATENATE([2]Общая!G101," ",[2]Общая!H101," ",[2]Общая!I101," 
", [2]Общая!K101," ",[2]Общая!L101)</f>
        <v>Дуденко  Роман Владимирович 
Заместитель главного энергетика 4 года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0.45833333333333331</v>
      </c>
    </row>
    <row r="113" spans="2:9" s="3" customFormat="1" ht="112.5" customHeight="1" x14ac:dyDescent="0.25">
      <c r="B113" s="2">
        <v>99</v>
      </c>
      <c r="C113" s="5" t="str">
        <f>[2]Общая!E102</f>
        <v>ООО "ДИТ СОФТ"</v>
      </c>
      <c r="D113" s="6" t="str">
        <f>CONCATENATE([2]Общая!G102," ",[2]Общая!H102," ",[2]Общая!I102," 
", [2]Общая!K102," ",[2]Общая!L102)</f>
        <v>Спичкин Анатолий Валентинович 
Энергетик 1 год</v>
      </c>
      <c r="E113" s="7" t="str">
        <f>[2]Общая!M102</f>
        <v>первичная</v>
      </c>
      <c r="F113" s="7" t="str">
        <f>[2]Общая!R102</f>
        <v>III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0.45833333333333331</v>
      </c>
    </row>
    <row r="114" spans="2:9" s="3" customFormat="1" ht="124.5" customHeight="1" x14ac:dyDescent="0.25">
      <c r="B114" s="2">
        <v>100</v>
      </c>
      <c r="C114" s="5" t="str">
        <f>[2]Общая!E103</f>
        <v>ООО "Адонис"</v>
      </c>
      <c r="D114" s="6" t="str">
        <f>CONCATENATE([2]Общая!G103," ",[2]Общая!H103," ",[2]Общая!I103," 
", [2]Общая!K103," ",[2]Общая!L103)</f>
        <v xml:space="preserve">Чумаков Владимир Владимирович 
Инженер </v>
      </c>
      <c r="E114" s="7" t="str">
        <f>[2]Общая!M103</f>
        <v>очередная</v>
      </c>
      <c r="F114" s="7"/>
      <c r="G114" s="7" t="str">
        <f>[2]Общая!N103</f>
        <v>специалист</v>
      </c>
      <c r="H114" s="15" t="str">
        <f>[2]Общая!S103</f>
        <v>ПТЭТЭ</v>
      </c>
      <c r="I114" s="8">
        <f>[2]Общая!V103</f>
        <v>0.45833333333333331</v>
      </c>
    </row>
    <row r="115" spans="2:9" s="3" customFormat="1" ht="104.25" customHeight="1" x14ac:dyDescent="0.25">
      <c r="B115" s="2">
        <v>101</v>
      </c>
      <c r="C115" s="5" t="str">
        <f>[2]Общая!E104</f>
        <v>ООО "Вистекс"</v>
      </c>
      <c r="D115" s="6" t="str">
        <f>CONCATENATE([2]Общая!G104," ",[2]Общая!H104," ",[2]Общая!I104," 
", [2]Общая!K104," ",[2]Общая!L104)</f>
        <v xml:space="preserve">Голубцов Алексей Евгеньевич 
Главный механик </v>
      </c>
      <c r="E115" s="7" t="str">
        <f>[2]Общая!M104</f>
        <v>очередная</v>
      </c>
      <c r="F115" s="7" t="str">
        <f>[2]Общая!R104</f>
        <v>III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0.45833333333333331</v>
      </c>
    </row>
    <row r="116" spans="2:9" s="3" customFormat="1" ht="112.5" customHeight="1" x14ac:dyDescent="0.25">
      <c r="B116" s="2">
        <v>102</v>
      </c>
      <c r="C116" s="5" t="str">
        <f>[2]Общая!E105</f>
        <v>АО "СДТ"</v>
      </c>
      <c r="D116" s="6" t="str">
        <f>CONCATENATE([2]Общая!G105," ",[2]Общая!H105," ",[2]Общая!I105," 
", [2]Общая!K105," ",[2]Общая!L105)</f>
        <v>Ефимов  Дмитрий Владимирович 
Главный инженер 1год 10 месяцев 22 дня</v>
      </c>
      <c r="E116" s="7" t="str">
        <f>[2]Общая!M105</f>
        <v>очередная</v>
      </c>
      <c r="F116" s="7" t="str">
        <f>[2]Общая!R105</f>
        <v xml:space="preserve"> V группа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0.45833333333333331</v>
      </c>
    </row>
    <row r="117" spans="2:9" s="3" customFormat="1" ht="119.1" customHeight="1" x14ac:dyDescent="0.25">
      <c r="B117" s="2">
        <v>103</v>
      </c>
      <c r="C117" s="5" t="str">
        <f>[2]Общая!E106</f>
        <v>АО "СДТ"</v>
      </c>
      <c r="D117" s="6" t="str">
        <f>CONCATENATE([2]Общая!G106," ",[2]Общая!H106," ",[2]Общая!I106," 
", [2]Общая!K106," ",[2]Общая!L106)</f>
        <v>Чечкасов Вячеслав Александрович 
Специалист по эксплуатации 11 месяцев 9 дней</v>
      </c>
      <c r="E117" s="7" t="str">
        <f>[2]Общая!M106</f>
        <v>первичная</v>
      </c>
      <c r="F117" s="7" t="str">
        <f>[2]Общая!R106</f>
        <v>II группа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0.45833333333333331</v>
      </c>
    </row>
    <row r="118" spans="2:9" s="3" customFormat="1" ht="117" customHeight="1" x14ac:dyDescent="0.25">
      <c r="B118" s="2">
        <v>104</v>
      </c>
      <c r="C118" s="5" t="str">
        <f>[2]Общая!E107</f>
        <v>ООО "ИТЦ"</v>
      </c>
      <c r="D118" s="6" t="str">
        <f>CONCATENATE([2]Общая!G107," ",[2]Общая!H107," ",[2]Общая!I107," 
", [2]Общая!K107," ",[2]Общая!L107)</f>
        <v>Беляев Александр Григорьевич 
Главный инженер 12 месяцев</v>
      </c>
      <c r="E118" s="7" t="str">
        <f>[2]Общая!M107</f>
        <v>очередная</v>
      </c>
      <c r="F118" s="7" t="str">
        <f>[2]Общая!R107</f>
        <v xml:space="preserve">III гр до 1000 В 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0.45833333333333331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"ИТЦ"</v>
      </c>
      <c r="D119" s="6" t="str">
        <f>CONCATENATE([2]Общая!G108," ",[2]Общая!H108," ",[2]Общая!I108," 
", [2]Общая!K108," ",[2]Общая!L108)</f>
        <v>Дубовиков Владислав Сергеевич 
Начальник смены 11 месяцев</v>
      </c>
      <c r="E119" s="7" t="str">
        <f>[2]Общая!M108</f>
        <v>очередная</v>
      </c>
      <c r="F119" s="7" t="str">
        <f>[2]Общая!R108</f>
        <v xml:space="preserve">III гр до 1000 В 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0.45833333333333331</v>
      </c>
    </row>
    <row r="120" spans="2:9" s="3" customFormat="1" ht="123" customHeight="1" x14ac:dyDescent="0.25">
      <c r="B120" s="2">
        <v>106</v>
      </c>
      <c r="C120" s="5" t="str">
        <f>[2]Общая!E109</f>
        <v>ООО "МИШН ФУДС СТУПИНО"</v>
      </c>
      <c r="D120" s="6" t="str">
        <f>CONCATENATE([2]Общая!G109," ",[2]Общая!H109," ",[2]Общая!I109," 
", [2]Общая!K109," ",[2]Общая!L109)</f>
        <v>Рогутенок  Александр Сергеевич 
Главный механик 5 лет</v>
      </c>
      <c r="E120" s="7" t="str">
        <f>[2]Общая!M109</f>
        <v>внеочередная</v>
      </c>
      <c r="F120" s="7" t="str">
        <f>[2]Общая!R109</f>
        <v>III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0.45833333333333331</v>
      </c>
    </row>
    <row r="121" spans="2:9" s="3" customFormat="1" ht="111" customHeight="1" x14ac:dyDescent="0.25">
      <c r="B121" s="2">
        <v>107</v>
      </c>
      <c r="C121" s="5" t="str">
        <f>[2]Общая!E110</f>
        <v>ООО "УК Продвижение"</v>
      </c>
      <c r="D121" s="6" t="str">
        <f>CONCATENATE([2]Общая!G110," ",[2]Общая!H110," ",[2]Общая!I110," 
", [2]Общая!K110," ",[2]Общая!L110)</f>
        <v>Шкутко Григорий Владимирович 
Начальник котельной 4 мес</v>
      </c>
      <c r="E121" s="7" t="str">
        <f>[2]Общая!M110</f>
        <v>первичная</v>
      </c>
      <c r="F121" s="7" t="str">
        <f>[2]Общая!R110</f>
        <v>II до 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0.45833333333333331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"ПэкПродакшн"</v>
      </c>
      <c r="D122" s="6" t="str">
        <f>CONCATENATE([2]Общая!G111," ",[2]Общая!H111," ",[2]Общая!I111," 
", [2]Общая!K111," ",[2]Общая!L111)</f>
        <v>Дюмин Алексей Олегович 
Инженер КИП и А 1 год</v>
      </c>
      <c r="E122" s="7" t="str">
        <f>[2]Общая!M111</f>
        <v>внеочередная</v>
      </c>
      <c r="F122" s="7" t="str">
        <f>[2]Общая!R111</f>
        <v>III гр. до 1000 В</v>
      </c>
      <c r="G122" s="7" t="str">
        <f>[2]Общая!N111</f>
        <v>административно-технический</v>
      </c>
      <c r="H122" s="15" t="str">
        <f>[2]Общая!S111</f>
        <v>ПТЭЭПЭЭ</v>
      </c>
      <c r="I122" s="8">
        <f>[2]Общая!V111</f>
        <v>0.45833333333333331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"ПэкПродакшн"</v>
      </c>
      <c r="D123" s="6" t="str">
        <f>CONCATENATE([2]Общая!G112," ",[2]Общая!H112," ",[2]Общая!I112," 
", [2]Общая!K112," ",[2]Общая!L112)</f>
        <v>Трейер Михаил Александрович 
Главный инженер 7 лет</v>
      </c>
      <c r="E123" s="7" t="str">
        <f>[2]Общая!M112</f>
        <v>первичная</v>
      </c>
      <c r="F123" s="7" t="str">
        <f>[2]Общая!R112</f>
        <v>II гр. до 1000 В</v>
      </c>
      <c r="G123" s="7" t="str">
        <f>[2]Общая!N112</f>
        <v>административно-технический</v>
      </c>
      <c r="H123" s="15" t="str">
        <f>[2]Общая!S112</f>
        <v>ПТЭЭПЭЭ</v>
      </c>
      <c r="I123" s="8">
        <f>[2]Общая!V112</f>
        <v>0.45833333333333331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"ПэкПродакшн"</v>
      </c>
      <c r="D124" s="6" t="str">
        <f>CONCATENATE([2]Общая!G113," ",[2]Общая!H113," ",[2]Общая!I113," 
", [2]Общая!K113," ",[2]Общая!L113)</f>
        <v>Живолупов Павел Александрович 
Инженер КИП и А 7 лет</v>
      </c>
      <c r="E124" s="7" t="str">
        <f>[2]Общая!M113</f>
        <v>первичная</v>
      </c>
      <c r="F124" s="7" t="str">
        <f>[2]Общая!R113</f>
        <v>II гр. до 1000 В</v>
      </c>
      <c r="G124" s="7" t="str">
        <f>[2]Общая!N113</f>
        <v>административно-технический</v>
      </c>
      <c r="H124" s="15" t="str">
        <f>[2]Общая!S113</f>
        <v>ПТЭЭПЭЭ</v>
      </c>
      <c r="I124" s="8">
        <f>[2]Общая!V113</f>
        <v>0.45833333333333331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"Центржилсервис"</v>
      </c>
      <c r="D125" s="6" t="str">
        <f>CONCATENATE([2]Общая!G114," ",[2]Общая!H114," ",[2]Общая!I114," 
", [2]Общая!K114," ",[2]Общая!L114)</f>
        <v>Тиханин Владимир Дмитриевич 
Слесарь-сантехник 10 лет</v>
      </c>
      <c r="E125" s="7" t="str">
        <f>[2]Общая!M114</f>
        <v>очередная</v>
      </c>
      <c r="F125" s="7"/>
      <c r="G125" s="7" t="str">
        <f>[2]Общая!N114</f>
        <v xml:space="preserve"> оперативно-ремонтный персонал</v>
      </c>
      <c r="H125" s="15" t="str">
        <f>[2]Общая!S114</f>
        <v>ПТЭТЭ</v>
      </c>
      <c r="I125" s="8">
        <f>[2]Общая!V114</f>
        <v>0.47916666666666669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"Центржилсервис"</v>
      </c>
      <c r="D126" s="6" t="str">
        <f>CONCATENATE([2]Общая!G115," ",[2]Общая!H115," ",[2]Общая!I115," 
", [2]Общая!K115," ",[2]Общая!L115)</f>
        <v>Янышкин Дмитрий Николаевич 
Главный инженер 2 года</v>
      </c>
      <c r="E126" s="7" t="str">
        <f>[2]Общая!M115</f>
        <v>очередная</v>
      </c>
      <c r="F126" s="7"/>
      <c r="G126" s="7" t="str">
        <f>[2]Общая!N115</f>
        <v>управленческий персонал</v>
      </c>
      <c r="H126" s="15" t="str">
        <f>[2]Общая!S115</f>
        <v>ПТЭТЭ</v>
      </c>
      <c r="I126" s="8">
        <f>[2]Общая!V115</f>
        <v>0.47916666666666669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"Центржилсервис"</v>
      </c>
      <c r="D127" s="6" t="str">
        <f>CONCATENATE([2]Общая!G116," ",[2]Общая!H116," ",[2]Общая!I116," 
", [2]Общая!K116," ",[2]Общая!L116)</f>
        <v>Афанасьев Иван Александрович 
Заместитель главного инженера 3 года</v>
      </c>
      <c r="E127" s="7" t="str">
        <f>[2]Общая!M116</f>
        <v>очередная</v>
      </c>
      <c r="F127" s="7"/>
      <c r="G127" s="7" t="str">
        <f>[2]Общая!N116</f>
        <v>управленческий персонал</v>
      </c>
      <c r="H127" s="15" t="str">
        <f>[2]Общая!S116</f>
        <v>ПТЭТЭ</v>
      </c>
      <c r="I127" s="8">
        <f>[2]Общая!V116</f>
        <v>0.47916666666666669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"Жилинвест"</v>
      </c>
      <c r="D128" s="6" t="str">
        <f>CONCATENATE([2]Общая!G117," ",[2]Общая!H117," ",[2]Общая!I117," 
", [2]Общая!K117," ",[2]Общая!L117)</f>
        <v>Гуисов Владимир Юрьевич 
Главный инженер 6 лет</v>
      </c>
      <c r="E128" s="7" t="str">
        <f>[2]Общая!M117</f>
        <v>первичная</v>
      </c>
      <c r="F128" s="7"/>
      <c r="G128" s="7" t="str">
        <f>[2]Общая!N117</f>
        <v>управленческий персонал</v>
      </c>
      <c r="H128" s="15" t="str">
        <f>[2]Общая!S117</f>
        <v>ПТЭТЭ</v>
      </c>
      <c r="I128" s="8">
        <f>[2]Общая!V117</f>
        <v>0.47916666666666669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"Жилинвест"</v>
      </c>
      <c r="D129" s="6" t="str">
        <f>CONCATENATE([2]Общая!G118," ",[2]Общая!H118," ",[2]Общая!I118," 
", [2]Общая!K118," ",[2]Общая!L118)</f>
        <v>Нежилов Вадим Сергеевич 
Главный инженер 1 год</v>
      </c>
      <c r="E129" s="7" t="str">
        <f>[2]Общая!M118</f>
        <v>очередная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0.47916666666666669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"Коммунальные услуги"</v>
      </c>
      <c r="D130" s="6" t="str">
        <f>CONCATENATE([2]Общая!G119," ",[2]Общая!H119," ",[2]Общая!I119," 
", [2]Общая!K119," ",[2]Общая!L119)</f>
        <v>Мороз Юрий Владимирович 
Начальник участка 10 лет</v>
      </c>
      <c r="E130" s="7" t="str">
        <f>[2]Общая!M119</f>
        <v>первичная</v>
      </c>
      <c r="F130" s="7" t="str">
        <f>[2]Общая!R119</f>
        <v xml:space="preserve"> </v>
      </c>
      <c r="G130" s="7" t="str">
        <f>[2]Общая!N119</f>
        <v xml:space="preserve">административно-технический </v>
      </c>
      <c r="H130" s="15" t="str">
        <f>[2]Общая!S119</f>
        <v>ПТЭТЭ</v>
      </c>
      <c r="I130" s="8">
        <f>[2]Общая!V119</f>
        <v>0.47916666666666669</v>
      </c>
    </row>
    <row r="131" spans="2:9" s="3" customFormat="1" ht="80.099999999999994" customHeight="1" x14ac:dyDescent="0.25">
      <c r="B131" s="2">
        <v>117</v>
      </c>
      <c r="C131" s="5" t="str">
        <f>[2]Общая!E120</f>
        <v xml:space="preserve">ООО "Коммунальные услуги </v>
      </c>
      <c r="D131" s="6" t="str">
        <f>CONCATENATE([2]Общая!G120," ",[2]Общая!H120," ",[2]Общая!I120," 
", [2]Общая!K120," ",[2]Общая!L120)</f>
        <v>Жиндеев  Игорь  Юрьевич 
Начальник участка 9 лет</v>
      </c>
      <c r="E131" s="7" t="str">
        <f>[2]Общая!M120</f>
        <v>внеочередная</v>
      </c>
      <c r="F131" s="7" t="str">
        <f>[2]Общая!R120</f>
        <v xml:space="preserve"> </v>
      </c>
      <c r="G131" s="7" t="str">
        <f>[2]Общая!N120</f>
        <v xml:space="preserve">административно-технический </v>
      </c>
      <c r="H131" s="15" t="str">
        <f>[2]Общая!S120</f>
        <v>ПТЭТЭ</v>
      </c>
      <c r="I131" s="8">
        <f>[2]Общая!V120</f>
        <v>0.47916666666666669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"Столярная мастерская Пшеничного"</v>
      </c>
      <c r="D132" s="6" t="str">
        <f>CONCATENATE([2]Общая!G121," ",[2]Общая!H121," ",[2]Общая!I121," 
", [2]Общая!K121," ",[2]Общая!L121)</f>
        <v>Горюн  Владимир Петрович 
Заведующий хозяйством 10 мес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оперативный персонал</v>
      </c>
      <c r="H132" s="15" t="str">
        <f>[2]Общая!S121</f>
        <v>ПТЭЭПЭЭ</v>
      </c>
      <c r="I132" s="8">
        <f>[2]Общая!V121</f>
        <v>0.47916666666666669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ФГБОУ ВО "ТЕХНОЛОГИЧЕСКИЙ УНИВЕРСИТЕТ"</v>
      </c>
      <c r="D133" s="6" t="str">
        <f>CONCATENATE([2]Общая!G122," ",[2]Общая!H122," ",[2]Общая!I122," 
", [2]Общая!K122," ",[2]Общая!L122)</f>
        <v>Долингер Станислав Юрьевич 
И.о. проректора 1 месяц</v>
      </c>
      <c r="E133" s="7" t="str">
        <f>[2]Общая!M122</f>
        <v>первичная</v>
      </c>
      <c r="F133" s="7"/>
      <c r="G133" s="7" t="str">
        <f>[2]Общая!N122</f>
        <v>руководящий работник</v>
      </c>
      <c r="H133" s="15" t="str">
        <f>[2]Общая!S122</f>
        <v>ПТЭТЭ</v>
      </c>
      <c r="I133" s="8">
        <f>[2]Общая!V122</f>
        <v>0.47916666666666669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"Интеграл"</v>
      </c>
      <c r="D134" s="6" t="str">
        <f>CONCATENATE([2]Общая!G123," ",[2]Общая!H123," ",[2]Общая!I123," 
", [2]Общая!K123," ",[2]Общая!L123)</f>
        <v>Учин Михаил Николаевич 
Заместитель начальника производственного отдела 6 лет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0.47916666666666669</v>
      </c>
    </row>
    <row r="135" spans="2:9" s="3" customFormat="1" ht="111" customHeight="1" x14ac:dyDescent="0.25">
      <c r="B135" s="2">
        <v>121</v>
      </c>
      <c r="C135" s="5" t="str">
        <f>[2]Общая!E124</f>
        <v>ООО "Интеграл"</v>
      </c>
      <c r="D135" s="6" t="str">
        <f>CONCATENATE([2]Общая!G124," ",[2]Общая!H124," ",[2]Общая!I124," 
", [2]Общая!K124," ",[2]Общая!L124)</f>
        <v>Ли Валерий Владимирович 
Начальник отдела по надзору за строительством и технической эксплуатации 1 год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0.47916666666666669</v>
      </c>
    </row>
    <row r="136" spans="2:9" s="3" customFormat="1" ht="109.5" customHeight="1" x14ac:dyDescent="0.25">
      <c r="B136" s="2">
        <v>122</v>
      </c>
      <c r="C136" s="5" t="str">
        <f>[2]Общая!E125</f>
        <v>ООО "Интеграл"</v>
      </c>
      <c r="D136" s="6" t="str">
        <f>CONCATENATE([2]Общая!G125," ",[2]Общая!H125," ",[2]Общая!I125," 
", [2]Общая!K125," ",[2]Общая!L125)</f>
        <v>Рузавин Денис Валентинович 
Начальник производства 5 месяцев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0.47916666666666669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"Интеграл"</v>
      </c>
      <c r="D137" s="6" t="str">
        <f>CONCATENATE([2]Общая!G126," ",[2]Общая!H126," ",[2]Общая!I126," 
", [2]Общая!K126," ",[2]Общая!L126)</f>
        <v xml:space="preserve">Золотарев Алексей Александрович 
Ведущий конструктор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0.47916666666666669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"Хелима Рус"</v>
      </c>
      <c r="D138" s="6" t="str">
        <f>CONCATENATE([2]Общая!G127," ",[2]Общая!H127," ",[2]Общая!I127," 
", [2]Общая!K127," ",[2]Общая!L127)</f>
        <v>Королев Владимир Михайлович 
Руководитель отдела 6 месяцев</v>
      </c>
      <c r="E138" s="7" t="str">
        <f>[2]Общая!M127</f>
        <v>очередная</v>
      </c>
      <c r="F138" s="7" t="str">
        <f>[2]Общая!R127</f>
        <v>II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0.47916666666666669</v>
      </c>
    </row>
    <row r="139" spans="2:9" s="3" customFormat="1" ht="93.95" customHeight="1" x14ac:dyDescent="0.25">
      <c r="B139" s="2">
        <v>125</v>
      </c>
      <c r="C139" s="5" t="str">
        <f>[2]Общая!E128</f>
        <v>АО "121 АРЗ"</v>
      </c>
      <c r="D139" s="6" t="str">
        <f>CONCATENATE([2]Общая!G128," ",[2]Общая!H128," ",[2]Общая!I128," 
", [2]Общая!K128," ",[2]Общая!L128)</f>
        <v>Неволин Виталий  Николаевич 
Главный энергетик 11</v>
      </c>
      <c r="E139" s="7" t="str">
        <f>[2]Общая!M128</f>
        <v>очередная</v>
      </c>
      <c r="F139" s="7" t="str">
        <f>[2]Общая!R128</f>
        <v>Vгр. до и выше 1000 В</v>
      </c>
      <c r="G139" s="7" t="str">
        <f>[2]Общая!N128</f>
        <v>административно-технический персонал,  с правом проведедния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0.47916666666666669</v>
      </c>
    </row>
    <row r="140" spans="2:9" s="3" customFormat="1" ht="102" customHeight="1" x14ac:dyDescent="0.25">
      <c r="B140" s="2">
        <v>126</v>
      </c>
      <c r="C140" s="5" t="str">
        <f>[2]Общая!E129</f>
        <v>АО "121 АРЗ"</v>
      </c>
      <c r="D140" s="6" t="str">
        <f>CONCATENATE([2]Общая!G129," ",[2]Общая!H129," ",[2]Общая!I129," 
", [2]Общая!K129," ",[2]Общая!L129)</f>
        <v>Домбровский Вячеслав  Александрович 
Мастер производственного участка 10</v>
      </c>
      <c r="E140" s="7" t="str">
        <f>[2]Общая!M129</f>
        <v>очередная</v>
      </c>
      <c r="F140" s="7" t="str">
        <f>[2]Общая!R129</f>
        <v>Vгр. до и выше 1000 В</v>
      </c>
      <c r="G140" s="7" t="str">
        <f>[2]Общая!N129</f>
        <v>административно-технический персонал,  с правом проведедния испытания оборудования повышенным напряжением</v>
      </c>
      <c r="H140" s="15" t="str">
        <f>[2]Общая!S129</f>
        <v>ПТЭЭПЭЭ</v>
      </c>
      <c r="I140" s="8">
        <f>[2]Общая!V129</f>
        <v>0.47916666666666669</v>
      </c>
    </row>
    <row r="141" spans="2:9" s="3" customFormat="1" ht="99" customHeight="1" x14ac:dyDescent="0.25">
      <c r="B141" s="2">
        <v>127</v>
      </c>
      <c r="C141" s="5" t="str">
        <f>[2]Общая!E130</f>
        <v>ООО "ТБМ-Люкс"</v>
      </c>
      <c r="D141" s="6" t="str">
        <f>CONCATENATE([2]Общая!G130," ",[2]Общая!H130," ",[2]Общая!I130," 
", [2]Общая!K130," ",[2]Общая!L130)</f>
        <v>Михейкин Тарас Николаевич 
Руководитель производства 5 лет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[2]Общая!S131</f>
        <v>ПТЭЭПЭЭ</v>
      </c>
      <c r="I141" s="8">
        <f>[2]Общая!V130</f>
        <v>0.47916666666666669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"КНАУФ ГИПС"</v>
      </c>
      <c r="D142" s="6" t="str">
        <f>CONCATENATE([2]Общая!G131," ",[2]Общая!H131," ",[2]Общая!I131," 
", [2]Общая!K131," ",[2]Общая!L131)</f>
        <v>Зайцев  Дмитрий Сергеевич 
Эксперт по энергоменеджменту 0 лет</v>
      </c>
      <c r="E142" s="7" t="str">
        <f>[2]Общая!M131</f>
        <v>внеочередная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</v>
      </c>
      <c r="H142" s="15" t="e">
        <f>[2]Общая!#REF!</f>
        <v>#REF!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МУ "Дирекция спортивных сооружений"</v>
      </c>
      <c r="D143" s="6" t="str">
        <f>CONCATENATE([2]Общая!G132," ",[2]Общая!H132," ",[2]Общая!I132," 
", [2]Общая!K132," ",[2]Общая!L132)</f>
        <v>Туманов Анатолий Борисович 
Электромонтер по обслуживанию электроустановок 5 лет 8 мес.</v>
      </c>
      <c r="E143" s="7" t="str">
        <f>[2]Общая!M132</f>
        <v>первичная</v>
      </c>
      <c r="F143" s="7" t="str">
        <f>[2]Общая!R132</f>
        <v>II до  1000 В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"ЭД. ХААС"</v>
      </c>
      <c r="D144" s="6" t="str">
        <f>CONCATENATE([2]Общая!G133," ",[2]Общая!H133," ",[2]Общая!I133," 
", [2]Общая!K133," ",[2]Общая!L133)</f>
        <v>Филин Александр   Степанович 
Инженер наладчик 6 мес</v>
      </c>
      <c r="E144" s="7" t="str">
        <f>[2]Общая!M133</f>
        <v>внеочередная</v>
      </c>
      <c r="F144" s="7" t="str">
        <f>[2]Общая!R133</f>
        <v>III гр.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"ЭД. ХААС"</v>
      </c>
      <c r="D145" s="6" t="str">
        <f>CONCATENATE([2]Общая!G134," ",[2]Общая!H134," ",[2]Общая!I134," 
", [2]Общая!K134," ",[2]Общая!L134)</f>
        <v>Косолапов  Денис  Сергеевич 
Мастер смены 4 года 2 мес</v>
      </c>
      <c r="E145" s="7" t="str">
        <f>[2]Общая!M134</f>
        <v>внеочередная</v>
      </c>
      <c r="F145" s="7" t="str">
        <f>[2]Общая!R134</f>
        <v>IV гр.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"СТЭК-Ритейл"</v>
      </c>
      <c r="D146" s="6" t="str">
        <f>CONCATENATE([2]Общая!G135," ",[2]Общая!H135," ",[2]Общая!I135," 
", [2]Общая!K135," ",[2]Общая!L135)</f>
        <v>Федоров Дмитрий Николаевич 
Мастер СМР 1 год</v>
      </c>
      <c r="E146" s="7" t="str">
        <f>[2]Общая!M135</f>
        <v>первичная</v>
      </c>
      <c r="F146" s="7" t="str">
        <f>[2]Общая!R135</f>
        <v>II до 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"СТЭК-Ритейл"</v>
      </c>
      <c r="D147" s="6" t="str">
        <f>CONCATENATE([2]Общая!G136," ",[2]Общая!H136," ",[2]Общая!I136," 
", [2]Общая!K136," ",[2]Общая!L136)</f>
        <v>Трифанов Матвей  Николаевич 
Мастер СМР 1 год</v>
      </c>
      <c r="E147" s="7" t="str">
        <f>[2]Общая!M136</f>
        <v>первичная</v>
      </c>
      <c r="F147" s="7" t="str">
        <f>[2]Общая!R136</f>
        <v>II до 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"Транснефть Верхняя - Волга"</v>
      </c>
      <c r="D148" s="6" t="str">
        <f>CONCATENATE([2]Общая!G137," ",[2]Общая!H137," ",[2]Общая!I137," 
", [2]Общая!K137," ",[2]Общая!L137)</f>
        <v>Теплов Артем Юрьевич 
Заместитель начальника отдела 1г.9м</v>
      </c>
      <c r="E148" s="7" t="str">
        <f>[2]Общая!M137</f>
        <v>очередная</v>
      </c>
      <c r="F148" s="7"/>
      <c r="G148" s="7" t="str">
        <f>[2]Общая!N137</f>
        <v>управленческий персонал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"Транснефть Верхняя - Волга"</v>
      </c>
      <c r="D149" s="6" t="str">
        <f>CONCATENATE([2]Общая!G138," ",[2]Общая!H138," ",[2]Общая!I138," 
", [2]Общая!K138," ",[2]Общая!L138)</f>
        <v>Шуктомов Александр  Юрьевич 
Начальник УОЭО НС "Нагорная" на 11.07.24 =          7л</v>
      </c>
      <c r="E149" s="7" t="str">
        <f>[2]Общая!M138</f>
        <v>очередная</v>
      </c>
      <c r="F149" s="7"/>
      <c r="G149" s="7" t="str">
        <f>[2]Общая!N138</f>
        <v>специалист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129" customHeight="1" x14ac:dyDescent="0.25">
      <c r="B150" s="2">
        <v>136</v>
      </c>
      <c r="C150" s="5" t="str">
        <f>[2]Общая!E139</f>
        <v>АО "Транснефть Верхняя - Волга"</v>
      </c>
      <c r="D150" s="6" t="str">
        <f>CONCATENATE([2]Общая!G139," ",[2]Общая!H139," ",[2]Общая!I139," 
", [2]Общая!K139," ",[2]Общая!L139)</f>
        <v>Павлов Владимир  Васильевич 
Начальник участка ЛПДС "Володарское" 1г.5м</v>
      </c>
      <c r="E150" s="7" t="str">
        <f>[2]Общая!M139</f>
        <v>очередная</v>
      </c>
      <c r="F150" s="7"/>
      <c r="G150" s="7" t="str">
        <f>[2]Общая!N139</f>
        <v>специалист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108.75" customHeight="1" x14ac:dyDescent="0.25">
      <c r="B151" s="2">
        <v>137</v>
      </c>
      <c r="C151" s="5" t="str">
        <f>[2]Общая!E140</f>
        <v>АО "Транснефть Верхняя - Волга"</v>
      </c>
      <c r="D151" s="6" t="str">
        <f>CONCATENATE([2]Общая!G140," ",[2]Общая!H140," ",[2]Общая!I140," 
", [2]Общая!K140," ",[2]Общая!L140)</f>
        <v>Сулим Николай Николаевич 
Инженер по эксплуатации теплотехнического оборудования 1 к. 1г.1м.</v>
      </c>
      <c r="E151" s="7" t="str">
        <f>[2]Общая!M140</f>
        <v>очередная</v>
      </c>
      <c r="F151" s="7"/>
      <c r="G151" s="7" t="str">
        <f>[2]Общая!N140</f>
        <v>специалист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102" customHeight="1" x14ac:dyDescent="0.25">
      <c r="B152" s="2">
        <v>138</v>
      </c>
      <c r="C152" s="5" t="str">
        <f>[2]Общая!E141</f>
        <v>АО "Транснефть Верхняя - Волга"</v>
      </c>
      <c r="D152" s="6" t="str">
        <f>CONCATENATE([2]Общая!G141," ",[2]Общая!H141," ",[2]Общая!I141," 
", [2]Общая!K141," ",[2]Общая!L141)</f>
        <v>Лукичев Игорь Александрович 
Инженер - энергетик 4 м</v>
      </c>
      <c r="E152" s="7" t="str">
        <f>[2]Общая!M141</f>
        <v>первичная</v>
      </c>
      <c r="F152" s="7"/>
      <c r="G152" s="7" t="str">
        <f>[2]Общая!N141</f>
        <v>специалист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АО "Транснефть Верхняя - Волга"</v>
      </c>
      <c r="D153" s="6" t="str">
        <f>CONCATENATE([2]Общая!G142," ",[2]Общая!H142," ",[2]Общая!I142," 
", [2]Общая!K142," ",[2]Общая!L142)</f>
        <v>Малинин Василий Владимирович 
Мастер по ремонту и наладке теплотехнического оборудования 5л. 11м.</v>
      </c>
      <c r="E153" s="7" t="str">
        <f>[2]Общая!M142</f>
        <v>первичная</v>
      </c>
      <c r="F153" s="7"/>
      <c r="G153" s="7" t="str">
        <f>[2]Общая!N142</f>
        <v>специалист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ООО "Мастер+"</v>
      </c>
      <c r="D154" s="6" t="str">
        <f>CONCATENATE([2]Общая!G143," ",[2]Общая!H143," ",[2]Общая!I143," 
", [2]Общая!K143," ",[2]Общая!L143)</f>
        <v>Шувалов Алексей Витальевич 
И.о. главного инженера 5 лет</v>
      </c>
      <c r="E154" s="7" t="str">
        <f>[2]Общая!M143</f>
        <v>внеочередная</v>
      </c>
      <c r="F154" s="7" t="str">
        <f>[2]Общая!R143</f>
        <v>IV до и свыше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14" customHeight="1" x14ac:dyDescent="0.25">
      <c r="B155" s="2">
        <v>141</v>
      </c>
      <c r="C155" s="5" t="str">
        <f>[2]Общая!E144</f>
        <v>ООО "Мастер+"</v>
      </c>
      <c r="D155" s="6" t="str">
        <f>CONCATENATE([2]Общая!G144," ",[2]Общая!H144," ",[2]Общая!I144," 
", [2]Общая!K144," ",[2]Общая!L144)</f>
        <v>Гужвинский Герман Николаевич 
Инженер по автоматизированным системам управления технологическими процессами 2 года</v>
      </c>
      <c r="E155" s="7" t="str">
        <f>[2]Общая!M144</f>
        <v>внеочередная</v>
      </c>
      <c r="F155" s="7" t="str">
        <f>[2]Общая!R144</f>
        <v>III до и свыше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94.5" customHeight="1" x14ac:dyDescent="0.25">
      <c r="B156" s="2">
        <v>142</v>
      </c>
      <c r="C156" s="5" t="str">
        <f>[2]Общая!E145</f>
        <v>ООО "Мастер+"</v>
      </c>
      <c r="D156" s="6" t="str">
        <f>CONCATENATE([2]Общая!G145," ",[2]Общая!H145," ",[2]Общая!I145," 
", [2]Общая!K145," ",[2]Общая!L145)</f>
        <v>Якубенко Александр Романович 
Инженер по автоматизированным системам управления технологическими процессами 5 лет</v>
      </c>
      <c r="E156" s="7" t="str">
        <f>[2]Общая!M145</f>
        <v>внеочередная</v>
      </c>
      <c r="F156" s="7" t="str">
        <f>[2]Общая!R145</f>
        <v>IV до и свыше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«КОНДИТЕРСКАЯ ФАБРИКА «ВОЛШЕБНИЦА»</v>
      </c>
      <c r="D157" s="6" t="str">
        <f>CONCATENATE([2]Общая!G146," ",[2]Общая!H146," ",[2]Общая!I146," 
", [2]Общая!K146," ",[2]Общая!L146)</f>
        <v>Котов Олег Анатольевич 
Заместитель генерального директора- технический директор 1 год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руководитель структурного подразделения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«КОНДИТЕРСКАЯ ФАБРИКА «ВОЛШЕБНИЦА»</v>
      </c>
      <c r="D158" s="6" t="str">
        <f>CONCATENATE([2]Общая!G147," ",[2]Общая!H147," ",[2]Общая!I147," 
", [2]Общая!K147," ",[2]Общая!L147)</f>
        <v>Кошкин Андрей Валерьевич 
Начальник службы эксплуатации 6 мес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руководитель структурного подразделения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"НПК МЕДИАНА-ФИЛЬТР"</v>
      </c>
      <c r="D159" s="6" t="str">
        <f>CONCATENATE([2]Общая!G148," ",[2]Общая!H148," ",[2]Общая!I148," 
", [2]Общая!K148," ",[2]Общая!L148)</f>
        <v>Розанов Илья Владимирович 
Главный инженер 1 год</v>
      </c>
      <c r="E159" s="7" t="str">
        <f>[2]Общая!M148</f>
        <v>очередная</v>
      </c>
      <c r="F159" s="7" t="str">
        <f>[2]Общая!R148</f>
        <v>IV до 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"НПК МЕДИАНА-ФИЛЬТР"</v>
      </c>
      <c r="D160" s="6" t="str">
        <f>CONCATENATE([2]Общая!G149," ",[2]Общая!H149," ",[2]Общая!I149," 
", [2]Общая!K149," ",[2]Общая!L149)</f>
        <v>Ильичев Алексей Николаевич 
Начальник цеха 1 год</v>
      </c>
      <c r="E160" s="7" t="str">
        <f>[2]Общая!M149</f>
        <v>очередная</v>
      </c>
      <c r="F160" s="7" t="str">
        <f>[2]Общая!R149</f>
        <v>IV до 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81" customHeight="1" x14ac:dyDescent="0.25">
      <c r="B161" s="2">
        <v>147</v>
      </c>
      <c r="C161" s="5" t="str">
        <f>[2]Общая!E150</f>
        <v>ООО "НПК МЕДИАНА-ФИЛЬТР"</v>
      </c>
      <c r="D161" s="6" t="str">
        <f>CONCATENATE([2]Общая!G150," ",[2]Общая!H150," ",[2]Общая!I150," 
", [2]Общая!K150," ",[2]Общая!L150)</f>
        <v>Мартынов Юрий  Васильевич 
Сервисный инженер 10 лет</v>
      </c>
      <c r="E161" s="7" t="str">
        <f>[2]Общая!M150</f>
        <v>очередная</v>
      </c>
      <c r="F161" s="7" t="str">
        <f>[2]Общая!R150</f>
        <v>IV до 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"НПК МЕДИАНА-ФИЛЬТР"</v>
      </c>
      <c r="D162" s="6" t="str">
        <f>CONCATENATE([2]Общая!G151," ",[2]Общая!H151," ",[2]Общая!I151," 
", [2]Общая!K151," ",[2]Общая!L151)</f>
        <v>Бернацкий Иван Михайлович 
Сервисный инженер 13 лет</v>
      </c>
      <c r="E162" s="7" t="str">
        <f>[2]Общая!M151</f>
        <v>очередная</v>
      </c>
      <c r="F162" s="7" t="str">
        <f>[2]Общая!R151</f>
        <v>IV до 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"Виларус"</v>
      </c>
      <c r="D163" s="6" t="str">
        <f>CONCATENATE([2]Общая!G152," ",[2]Общая!H152," ",[2]Общая!I152," 
", [2]Общая!K152," ",[2]Общая!L152)</f>
        <v>Голобородько  Роман  Александровчи 
Технический эксперт  2 года 2 мес</v>
      </c>
      <c r="E163" s="7" t="str">
        <f>[2]Общая!M152</f>
        <v>очередная</v>
      </c>
      <c r="F163" s="7" t="str">
        <f>[2]Общая!R152</f>
        <v>II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"Виларус"</v>
      </c>
      <c r="D164" s="6" t="str">
        <f>CONCATENATE([2]Общая!G153," ",[2]Общая!H153," ",[2]Общая!I153," 
", [2]Общая!K153," ",[2]Общая!L153)</f>
        <v>Букуев  Артем  Александровчи 
Генеральный  директор 7 лет 2 мес</v>
      </c>
      <c r="E164" s="7" t="str">
        <f>[2]Общая!M153</f>
        <v>очередная</v>
      </c>
      <c r="F164" s="7" t="str">
        <f>[2]Общая!R153</f>
        <v>II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16" t="str">
        <f>[2]Общая!E154</f>
        <v>ООО "Виларус"</v>
      </c>
      <c r="D165" s="6" t="str">
        <f>CONCATENATE([2]Общая!G154," ",[2]Общая!H154," ",[2]Общая!I154," 
", [2]Общая!K154," ",[2]Общая!L154)</f>
        <v>Ягудин Дмитрий Николаевич 
Электрогазосварщик 8 лет 4 мес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16" t="str">
        <f>[2]Общая!E155</f>
        <v>ООО "Виларус"</v>
      </c>
      <c r="D166" s="6" t="str">
        <f>CONCATENATE([2]Общая!G155," ",[2]Общая!H155," ",[2]Общая!I155," 
", [2]Общая!K155," ",[2]Общая!L155)</f>
        <v>Лобачев  Павел  Юрьевич 
Начальник производства 16 лет 11 мес</v>
      </c>
      <c r="E166" s="7" t="str">
        <f>[2]Общая!M155</f>
        <v>очередная</v>
      </c>
      <c r="F166" s="7" t="str">
        <f>[2]Общая!R155</f>
        <v>III до и свыше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16" t="str">
        <f>[2]Общая!E156</f>
        <v>ООО "Виларус"</v>
      </c>
      <c r="D167" s="6" t="str">
        <f>CONCATENATE([2]Общая!G156," ",[2]Общая!H156," ",[2]Общая!I156," 
", [2]Общая!K156," ",[2]Общая!L156)</f>
        <v>Конов  Алексей Владимирович 
Электрогазосварщик 11 лет 11 мес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16" t="str">
        <f>[2]Общая!E157</f>
        <v>ООО "ФЕНИКС ЭКСПО"</v>
      </c>
      <c r="D168" s="6" t="str">
        <f>CONCATENATE([2]Общая!G157," ",[2]Общая!H157," ",[2]Общая!I157," 
", [2]Общая!K157," ",[2]Общая!L157)</f>
        <v>Костров Андрей Викторович 
Электрик 4 месяца</v>
      </c>
      <c r="E168" s="7" t="str">
        <f>[2]Общая!M157</f>
        <v>очередная</v>
      </c>
      <c r="F168" s="7" t="str">
        <f>[2]Общая!R157</f>
        <v>III гр. До 1000 в</v>
      </c>
      <c r="G168" s="7" t="str">
        <f>[2]Общая!N157</f>
        <v>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16" t="str">
        <f>[2]Общая!E158</f>
        <v>ООО "ФЕНИКС ЭКСПО"</v>
      </c>
      <c r="D169" s="6" t="str">
        <f>CONCATENATE([2]Общая!G158," ",[2]Общая!H158," ",[2]Общая!I158," 
", [2]Общая!K158," ",[2]Общая!L158)</f>
        <v>Дёмин Алексей Игоревич 
Электрик 4 месяца</v>
      </c>
      <c r="E169" s="7" t="str">
        <f>[2]Общая!M158</f>
        <v>очередная</v>
      </c>
      <c r="F169" s="7" t="str">
        <f>[2]Общая!R158</f>
        <v>III гр. До 1000 в</v>
      </c>
      <c r="G169" s="7" t="str">
        <f>[2]Общая!N158</f>
        <v>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16" t="str">
        <f>[2]Общая!E159</f>
        <v>ООО "Служба коммунально-жилищного сектора"</v>
      </c>
      <c r="D170" s="6" t="str">
        <f>CONCATENATE([2]Общая!G159," ",[2]Общая!H159," ",[2]Общая!I159," 
", [2]Общая!K159," ",[2]Общая!L159)</f>
        <v>Пахомов Артем Владимирович 
Начальник домоуправления 3 месяца</v>
      </c>
      <c r="E170" s="7" t="str">
        <f>[2]Общая!M159</f>
        <v>первичная</v>
      </c>
      <c r="F170" s="7" t="str">
        <f>[2]Общая!R159</f>
        <v>II до  1000 В</v>
      </c>
      <c r="G170" s="7" t="str">
        <f>[2]Общая!N159</f>
        <v>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16" t="str">
        <f>[2]Общая!E160</f>
        <v>АО НПП "Термотекс"</v>
      </c>
      <c r="D171" s="6" t="str">
        <f>CONCATENATE([2]Общая!G160," ",[2]Общая!H160," ",[2]Общая!I160," 
", [2]Общая!K160," ",[2]Общая!L160)</f>
        <v>Шуршалин Илья Борисович 
Слесарь-ремонтник 5 лет</v>
      </c>
      <c r="E171" s="7" t="str">
        <f>[2]Общая!M160</f>
        <v>внеочередная</v>
      </c>
      <c r="F171" s="7" t="str">
        <f>[2]Общая!R160</f>
        <v>III группа, до и выше 1000В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16" t="str">
        <f>[2]Общая!E161</f>
        <v>АО НПП "Термотекс"</v>
      </c>
      <c r="D172" s="6" t="str">
        <f>CONCATENATE([2]Общая!G161," ",[2]Общая!H161," ",[2]Общая!I161," 
", [2]Общая!K161," ",[2]Общая!L161)</f>
        <v>Полянский Игорь Владимирович 
Начальник котельной 1 мес</v>
      </c>
      <c r="E172" s="7" t="str">
        <f>[2]Общая!M161</f>
        <v>внеочередная</v>
      </c>
      <c r="F172" s="7" t="str">
        <f>[2]Общая!R161</f>
        <v>III группа, до 1000В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16" t="str">
        <f>[2]Общая!E162</f>
        <v>ООО «ПП Гофрокомбинат»</v>
      </c>
      <c r="D173" s="6" t="str">
        <f>CONCATENATE([2]Общая!G162," ",[2]Общая!H162," ",[2]Общая!I162," 
", [2]Общая!K162," ",[2]Общая!L162)</f>
        <v>Мещеряков Алексей  Петрович 
Заместитель энергетика 2 год 9 месяцев</v>
      </c>
      <c r="E173" s="7" t="str">
        <f>[2]Общая!M162</f>
        <v>очередная</v>
      </c>
      <c r="F173" s="7" t="str">
        <f>[2]Общая!R162</f>
        <v>V до и выше 1000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16" t="str">
        <f>[2]Общая!E163</f>
        <v>ООО «ПП Гофрокомбинат»</v>
      </c>
      <c r="D174" s="6" t="str">
        <f>CONCATENATE([2]Общая!G163," ",[2]Общая!H163," ",[2]Общая!I163," 
", [2]Общая!K163," ",[2]Общая!L163)</f>
        <v>Топтыгин Константин Борисович 
Инженер энергетик 1 месяц</v>
      </c>
      <c r="E174" s="7" t="str">
        <f>[2]Общая!M163</f>
        <v>внеочередная</v>
      </c>
      <c r="F174" s="7" t="str">
        <f>[2]Общая!R163</f>
        <v>V до и выше 1000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16" t="str">
        <f>[2]Общая!E164</f>
        <v>ООО "Кинокарнавал"</v>
      </c>
      <c r="D175" s="6" t="str">
        <f>CONCATENATE([2]Общая!G164," ",[2]Общая!H164," ",[2]Общая!I164," 
", [2]Общая!K164," ",[2]Общая!L164)</f>
        <v>Баталов Валерий Евгеньевич 
Главный инженер 2 месяц</v>
      </c>
      <c r="E175" s="7" t="str">
        <f>[2]Общая!M164</f>
        <v>внеочередная</v>
      </c>
      <c r="F175" s="7" t="str">
        <f>[2]Общая!R164</f>
        <v xml:space="preserve"> IV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16" t="str">
        <f>[2]Общая!E165</f>
        <v>АО «Мастер металл»</v>
      </c>
      <c r="D176" s="6" t="str">
        <f>CONCATENATE([2]Общая!G165," ",[2]Общая!H165," ",[2]Общая!I165," 
", [2]Общая!K165," ",[2]Общая!L165)</f>
        <v xml:space="preserve"> Корявцев  Дмитрий   Анатольевич 
Руководитель технической службы 6 лет</v>
      </c>
      <c r="E176" s="7" t="str">
        <f>[2]Общая!M165</f>
        <v>внеочередная</v>
      </c>
      <c r="F176" s="7" t="str">
        <f>[2]Общая!R165</f>
        <v>III гр. до и выше 1000В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2:9" s="3" customFormat="1" ht="80.099999999999994" customHeight="1" x14ac:dyDescent="0.25">
      <c r="B177" s="2">
        <v>163</v>
      </c>
      <c r="C177" s="16" t="str">
        <f>[2]Общая!E166</f>
        <v>ООО "Инновации и Сервис"</v>
      </c>
      <c r="D177" s="6" t="str">
        <f>CONCATENATE([2]Общая!G166," ",[2]Общая!H166," ",[2]Общая!I166," 
", [2]Общая!K166," ",[2]Общая!L166)</f>
        <v>Марков   Сергей Львович 
Слесарь-ремонтник 2 месяца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ремонтный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2:9" s="3" customFormat="1" ht="80.099999999999994" customHeight="1" x14ac:dyDescent="0.25">
      <c r="B178" s="2">
        <v>164</v>
      </c>
      <c r="C178" s="16" t="str">
        <f>[2]Общая!E167</f>
        <v>ООО "Техлифтсервис"</v>
      </c>
      <c r="D178" s="6" t="str">
        <f>CONCATENATE([2]Общая!G167," ",[2]Общая!H167," ",[2]Общая!I167," 
", [2]Общая!K167," ",[2]Общая!L167)</f>
        <v>Шматов Даниил  Сергеевич 
Администратор 1 год</v>
      </c>
      <c r="E178" s="7" t="str">
        <f>[2]Общая!M167</f>
        <v xml:space="preserve">первичная </v>
      </c>
      <c r="F178" s="7" t="str">
        <f>[2]Общая!R167</f>
        <v>II до 1000 В</v>
      </c>
      <c r="G178" s="7" t="str">
        <f>[2]Общая!N167</f>
        <v xml:space="preserve">ремонтный персонал </v>
      </c>
      <c r="H178" s="15" t="str">
        <f>[2]Общая!S167</f>
        <v>ПТЭЭПЭЭ</v>
      </c>
      <c r="I178" s="8">
        <f>[2]Общая!V167</f>
        <v>0.58333333333333304</v>
      </c>
    </row>
    <row r="179" spans="2:9" s="3" customFormat="1" ht="80.099999999999994" customHeight="1" x14ac:dyDescent="0.25">
      <c r="B179" s="2">
        <v>165</v>
      </c>
      <c r="C179" s="16" t="str">
        <f>[2]Общая!E168</f>
        <v>ООО "Техлифтсервис"</v>
      </c>
      <c r="D179" s="6" t="str">
        <f>CONCATENATE([2]Общая!G168," ",[2]Общая!H168," ",[2]Общая!I168," 
", [2]Общая!K168," ",[2]Общая!L168)</f>
        <v xml:space="preserve">Быков  Александр  Владимирович 
Лифтер 5 разряда  5 лет </v>
      </c>
      <c r="E179" s="7" t="str">
        <f>[2]Общая!M168</f>
        <v xml:space="preserve">первичная </v>
      </c>
      <c r="F179" s="7" t="str">
        <f>[2]Общая!R168</f>
        <v>II до 1000 В</v>
      </c>
      <c r="G179" s="7" t="str">
        <f>[2]Общая!N168</f>
        <v xml:space="preserve">ремонтный персонал </v>
      </c>
      <c r="H179" s="15" t="str">
        <f>[2]Общая!S168</f>
        <v>ПТЭЭПЭЭ</v>
      </c>
      <c r="I179" s="8">
        <f>[2]Общая!V168</f>
        <v>0.58333333333333304</v>
      </c>
    </row>
    <row r="180" spans="2:9" s="3" customFormat="1" ht="80.099999999999994" customHeight="1" x14ac:dyDescent="0.25">
      <c r="B180" s="2">
        <v>166</v>
      </c>
      <c r="C180" s="16" t="str">
        <f>[2]Общая!E169</f>
        <v>ООО "Техлифтсервис"</v>
      </c>
      <c r="D180" s="6" t="str">
        <f>CONCATENATE([2]Общая!G169," ",[2]Общая!H169," ",[2]Общая!I169," 
", [2]Общая!K169," ",[2]Общая!L169)</f>
        <v xml:space="preserve">Быков  Владимир  Иванович 
Лифтер 4 разряда  5 лет </v>
      </c>
      <c r="E180" s="7" t="str">
        <f>[2]Общая!M169</f>
        <v xml:space="preserve">первичная </v>
      </c>
      <c r="F180" s="7" t="str">
        <f>[2]Общая!R169</f>
        <v>II до 1000 В</v>
      </c>
      <c r="G180" s="7" t="str">
        <f>[2]Общая!N169</f>
        <v xml:space="preserve">ремонтный персонал </v>
      </c>
      <c r="H180" s="15" t="str">
        <f>[2]Общая!S169</f>
        <v>ПТЭЭПЭЭ</v>
      </c>
      <c r="I180" s="8">
        <f>[2]Общая!V169</f>
        <v>0.58333333333333304</v>
      </c>
    </row>
    <row r="181" spans="2:9" s="3" customFormat="1" ht="80.099999999999994" customHeight="1" x14ac:dyDescent="0.25">
      <c r="B181" s="2">
        <v>167</v>
      </c>
      <c r="C181" s="16" t="str">
        <f>[2]Общая!E170</f>
        <v>ООО "Техлифтсервис"</v>
      </c>
      <c r="D181" s="6" t="str">
        <f>CONCATENATE([2]Общая!G170," ",[2]Общая!H170," ",[2]Общая!I170," 
", [2]Общая!K170," ",[2]Общая!L170)</f>
        <v xml:space="preserve">Малов  Алексей  Валерьевич  
Электромеханик 4 разряда  5 лет </v>
      </c>
      <c r="E181" s="7" t="str">
        <f>[2]Общая!M170</f>
        <v xml:space="preserve">первичная </v>
      </c>
      <c r="F181" s="7" t="str">
        <f>[2]Общая!R170</f>
        <v>II до 1000 В</v>
      </c>
      <c r="G181" s="7" t="str">
        <f>[2]Общая!N170</f>
        <v xml:space="preserve">ремонтный персонал </v>
      </c>
      <c r="H181" s="15" t="str">
        <f>[2]Общая!S170</f>
        <v>ПТЭЭПЭЭ</v>
      </c>
      <c r="I181" s="8">
        <f>[2]Общая!V170</f>
        <v>0.58333333333333304</v>
      </c>
    </row>
    <row r="182" spans="2:9" s="3" customFormat="1" ht="112.5" customHeight="1" x14ac:dyDescent="0.25">
      <c r="B182" s="2">
        <v>168</v>
      </c>
      <c r="C182" s="16" t="str">
        <f>[2]Общая!E171</f>
        <v>ООО "Техлифтсервис"</v>
      </c>
      <c r="D182" s="6" t="str">
        <f>CONCATENATE([2]Общая!G171," ",[2]Общая!H171," ",[2]Общая!I171," 
", [2]Общая!K171," ",[2]Общая!L171)</f>
        <v xml:space="preserve">Павлов  Андрей  Владимирович 
Электромеханик 4 разряда  4 года </v>
      </c>
      <c r="E182" s="7" t="str">
        <f>[2]Общая!M171</f>
        <v xml:space="preserve">первичная </v>
      </c>
      <c r="F182" s="7" t="str">
        <f>[2]Общая!R171</f>
        <v>II до 1000 В</v>
      </c>
      <c r="G182" s="7" t="str">
        <f>[2]Общая!N171</f>
        <v xml:space="preserve">ремонтный персонал </v>
      </c>
      <c r="H182" s="15" t="str">
        <f>[2]Общая!S171</f>
        <v>ПТЭЭПЭЭ</v>
      </c>
      <c r="I182" s="8">
        <f>[2]Общая!V171</f>
        <v>0.58333333333333304</v>
      </c>
    </row>
    <row r="183" spans="2:9" s="3" customFormat="1" ht="113.1" customHeight="1" x14ac:dyDescent="0.25">
      <c r="B183" s="2">
        <v>169</v>
      </c>
      <c r="C183" s="16" t="str">
        <f>[2]Общая!E172</f>
        <v>ООО "Техлифтсервис"</v>
      </c>
      <c r="D183" s="6" t="str">
        <f>CONCATENATE([2]Общая!G172," ",[2]Общая!H172," ",[2]Общая!I172," 
", [2]Общая!K172," ",[2]Общая!L172)</f>
        <v xml:space="preserve">Смирнов  Андрей  Владимирович  
Электромеханик 5 разряда  3 года </v>
      </c>
      <c r="E183" s="7" t="str">
        <f>[2]Общая!M172</f>
        <v xml:space="preserve">первичная </v>
      </c>
      <c r="F183" s="7" t="str">
        <f>[2]Общая!R172</f>
        <v>II до 1000 В</v>
      </c>
      <c r="G183" s="7" t="str">
        <f>[2]Общая!N172</f>
        <v xml:space="preserve">ремонтный персонал </v>
      </c>
      <c r="H183" s="15" t="str">
        <f>[2]Общая!S172</f>
        <v>ПТЭЭПЭЭ</v>
      </c>
      <c r="I183" s="8">
        <f>[2]Общая!V172</f>
        <v>0.58333333333333304</v>
      </c>
    </row>
    <row r="184" spans="2:9" s="3" customFormat="1" ht="108" customHeight="1" x14ac:dyDescent="0.25">
      <c r="B184" s="2">
        <v>170</v>
      </c>
      <c r="C184" s="16" t="str">
        <f>[2]Общая!E173</f>
        <v>ООО "Техлифтсервис"</v>
      </c>
      <c r="D184" s="6" t="str">
        <f>CONCATENATE([2]Общая!G173," ",[2]Общая!H173," ",[2]Общая!I173," 
", [2]Общая!K173," ",[2]Общая!L173)</f>
        <v xml:space="preserve">Борисов  Николай  Викторович  
Старший электромеханник по лифтам  5 лет </v>
      </c>
      <c r="E184" s="7" t="str">
        <f>[2]Общая!M173</f>
        <v xml:space="preserve">первичная </v>
      </c>
      <c r="F184" s="7" t="str">
        <f>[2]Общая!R173</f>
        <v>II до 1000 В</v>
      </c>
      <c r="G184" s="7" t="str">
        <f>[2]Общая!N173</f>
        <v xml:space="preserve">ремонтный персонал </v>
      </c>
      <c r="H184" s="15" t="str">
        <f>[2]Общая!S173</f>
        <v>ПТЭЭПЭЭ</v>
      </c>
      <c r="I184" s="8">
        <f>[2]Общая!V173</f>
        <v>0.58333333333333304</v>
      </c>
    </row>
    <row r="185" spans="2:9" s="3" customFormat="1" ht="80.099999999999994" customHeight="1" x14ac:dyDescent="0.25">
      <c r="B185" s="2">
        <v>171</v>
      </c>
      <c r="C185" s="16" t="str">
        <f>[2]Общая!E174</f>
        <v>ООО "Техлифтсервис"</v>
      </c>
      <c r="D185" s="6" t="str">
        <f>CONCATENATE([2]Общая!G174," ",[2]Общая!H174," ",[2]Общая!I174," 
", [2]Общая!K174," ",[2]Общая!L174)</f>
        <v xml:space="preserve">Фальков  Максим  Викторович  
Электромеханик 4 разряда  4 года </v>
      </c>
      <c r="E185" s="7" t="str">
        <f>[2]Общая!M174</f>
        <v xml:space="preserve">первичная </v>
      </c>
      <c r="F185" s="7" t="str">
        <f>[2]Общая!R174</f>
        <v>II до 1000 В</v>
      </c>
      <c r="G185" s="7" t="str">
        <f>[2]Общая!N174</f>
        <v xml:space="preserve">ремонтный персонал </v>
      </c>
      <c r="H185" s="15" t="str">
        <f>[2]Общая!S174</f>
        <v>ПТЭЭПЭЭ</v>
      </c>
      <c r="I185" s="8">
        <f>[2]Общая!V174</f>
        <v>0.58333333333333304</v>
      </c>
    </row>
    <row r="186" spans="2:9" s="9" customFormat="1" ht="80.099999999999994" customHeight="1" x14ac:dyDescent="0.25">
      <c r="B186" s="2">
        <v>172</v>
      </c>
      <c r="C186" s="16" t="str">
        <f>[2]Общая!E175</f>
        <v>ООО "Статус"</v>
      </c>
      <c r="D186" s="6" t="str">
        <f>CONCATENATE([2]Общая!G175," ",[2]Общая!H175," ",[2]Общая!I175," 
", [2]Общая!K175," ",[2]Общая!L175)</f>
        <v xml:space="preserve">Анисимов Александр Петрович 
Начальник службы эксплуатации </v>
      </c>
      <c r="E186" s="7" t="str">
        <f>[2]Общая!M175</f>
        <v>первичная</v>
      </c>
      <c r="F186" s="7"/>
      <c r="G186" s="7" t="str">
        <f>[2]Общая!N175</f>
        <v>специалист</v>
      </c>
      <c r="H186" s="15" t="str">
        <f>[2]Общая!S175</f>
        <v>ПТЭТЭ</v>
      </c>
      <c r="I186" s="8">
        <f>[2]Общая!V175</f>
        <v>0.58333333333333304</v>
      </c>
    </row>
    <row r="187" spans="2:9" s="3" customFormat="1" ht="130.5" customHeight="1" x14ac:dyDescent="0.25">
      <c r="B187" s="2">
        <v>173</v>
      </c>
      <c r="C187" s="16" t="str">
        <f>[2]Общая!E176</f>
        <v>ООО "Статус"</v>
      </c>
      <c r="D187" s="6" t="str">
        <f>CONCATENATE([2]Общая!G176," ",[2]Общая!H176," ",[2]Общая!I176," 
", [2]Общая!K176," ",[2]Общая!L176)</f>
        <v xml:space="preserve">Балуца Сергей Сергеевич 
Управляющий </v>
      </c>
      <c r="E187" s="7" t="str">
        <f>[2]Общая!M176</f>
        <v>первичная</v>
      </c>
      <c r="F187" s="7"/>
      <c r="G187" s="7" t="str">
        <f>[2]Общая!N176</f>
        <v>специалист</v>
      </c>
      <c r="H187" s="15" t="str">
        <f>[2]Общая!S176</f>
        <v>ПТЭТЭ</v>
      </c>
      <c r="I187" s="8">
        <f>[2]Общая!V176</f>
        <v>0.58333333333333304</v>
      </c>
    </row>
    <row r="188" spans="2:9" s="3" customFormat="1" ht="80.099999999999994" customHeight="1" x14ac:dyDescent="0.25">
      <c r="B188" s="2">
        <v>174</v>
      </c>
      <c r="C188" s="16" t="str">
        <f>[2]Общая!E177</f>
        <v>ООО "Статус"</v>
      </c>
      <c r="D188" s="6" t="str">
        <f>CONCATENATE([2]Общая!G177," ",[2]Общая!H177," ",[2]Общая!I177," 
", [2]Общая!K177," ",[2]Общая!L177)</f>
        <v xml:space="preserve">Гордиков Олег Леонидович 
Руководитель направления ОВиК </v>
      </c>
      <c r="E188" s="7" t="str">
        <f>[2]Общая!M177</f>
        <v>первичная</v>
      </c>
      <c r="F188" s="7"/>
      <c r="G188" s="7" t="str">
        <f>[2]Общая!N177</f>
        <v>специалист</v>
      </c>
      <c r="H188" s="15" t="str">
        <f>[2]Общая!S177</f>
        <v>ПТЭТЭ</v>
      </c>
      <c r="I188" s="8">
        <f>[2]Общая!V177</f>
        <v>0.58333333333333304</v>
      </c>
    </row>
    <row r="189" spans="2:9" s="3" customFormat="1" ht="102" customHeight="1" x14ac:dyDescent="0.25">
      <c r="B189" s="2">
        <v>175</v>
      </c>
      <c r="C189" s="16" t="str">
        <f>[2]Общая!E178</f>
        <v>ООО «Атекс Групп»</v>
      </c>
      <c r="D189" s="6" t="str">
        <f>CONCATENATE([2]Общая!G178," ",[2]Общая!H178," ",[2]Общая!I178," 
", [2]Общая!K178," ",[2]Общая!L178)</f>
        <v>Колесников Фёдор Владимирович 
Руководитель обособленного подразделения "МО Софьино" 4</v>
      </c>
      <c r="E189" s="7" t="str">
        <f>[2]Общая!M178</f>
        <v>очередная</v>
      </c>
      <c r="F189" s="7" t="str">
        <f>[2]Общая!R178</f>
        <v>III до 1000 В</v>
      </c>
      <c r="G189" s="7" t="str">
        <f>[2]Общая!N178</f>
        <v>административно-технческий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2:9" s="3" customFormat="1" ht="104.1" customHeight="1" x14ac:dyDescent="0.25">
      <c r="B190" s="2">
        <v>176</v>
      </c>
      <c r="C190" s="16" t="str">
        <f>[2]Общая!E179</f>
        <v>ООО «Атекс Групп»</v>
      </c>
      <c r="D190" s="6" t="str">
        <f>CONCATENATE([2]Общая!G179," ",[2]Общая!H179," ",[2]Общая!I179," 
", [2]Общая!K179," ",[2]Общая!L179)</f>
        <v>Ефремов Сергей Иванович 
Начальник склада обособленного подразделения  "МО Софьино" 4</v>
      </c>
      <c r="E190" s="7" t="str">
        <f>[2]Общая!M179</f>
        <v>очередная</v>
      </c>
      <c r="F190" s="7" t="str">
        <f>[2]Общая!R179</f>
        <v>III до 1000 В</v>
      </c>
      <c r="G190" s="7" t="str">
        <f>[2]Общая!N179</f>
        <v>административно-технческий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2:9" s="3" customFormat="1" ht="78.95" customHeight="1" x14ac:dyDescent="0.25">
      <c r="B191" s="2">
        <v>177</v>
      </c>
      <c r="C191" s="16" t="str">
        <f>[2]Общая!E180</f>
        <v>ООО «Атекс Групп»</v>
      </c>
      <c r="D191" s="6" t="str">
        <f>CONCATENATE([2]Общая!G180," ",[2]Общая!H180," ",[2]Общая!I180," 
", [2]Общая!K180," ",[2]Общая!L180)</f>
        <v>Торбенко Александр Валерьевич 
Инженер обособленного подразделения «МО Софьино» 2 г</v>
      </c>
      <c r="E191" s="7" t="str">
        <f>[2]Общая!M180</f>
        <v>очередная</v>
      </c>
      <c r="F191" s="7" t="str">
        <f>[2]Общая!R180</f>
        <v>III до 1000 В</v>
      </c>
      <c r="G191" s="7" t="str">
        <f>[2]Общая!N180</f>
        <v>административно-технческий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2:9" s="3" customFormat="1" ht="90" customHeight="1" x14ac:dyDescent="0.25">
      <c r="B192" s="2">
        <v>178</v>
      </c>
      <c r="C192" s="16" t="str">
        <f>[2]Общая!E181</f>
        <v>ООО «Атекс Групп»</v>
      </c>
      <c r="D192" s="6" t="str">
        <f>CONCATENATE([2]Общая!G181," ",[2]Общая!H181," ",[2]Общая!I181," 
", [2]Общая!K181," ",[2]Общая!L181)</f>
        <v>Бирючков Сергей Анатольевич 
Главный инженер обособленного подразделения "МО Софьино" 2 г</v>
      </c>
      <c r="E192" s="7" t="str">
        <f>[2]Общая!M181</f>
        <v>очередная</v>
      </c>
      <c r="F192" s="7" t="str">
        <f>[2]Общая!R181</f>
        <v>IV до 1000 В</v>
      </c>
      <c r="G192" s="7" t="str">
        <f>[2]Общая!N181</f>
        <v>административно-технческий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80.099999999999994" customHeight="1" x14ac:dyDescent="0.25">
      <c r="B193" s="2">
        <v>179</v>
      </c>
      <c r="C193" s="16" t="str">
        <f>[2]Общая!E182</f>
        <v>ИП Радев А. А.</v>
      </c>
      <c r="D193" s="6" t="str">
        <f>CONCATENATE([2]Общая!G182," ",[2]Общая!H182," ",[2]Общая!I182," 
", [2]Общая!K182," ",[2]Общая!L182)</f>
        <v>Радев Алексей Александрович 
Руководитель 10 лет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административно-технческий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80.099999999999994" customHeight="1" x14ac:dyDescent="0.25">
      <c r="B194" s="2">
        <v>180</v>
      </c>
      <c r="C194" s="16" t="str">
        <f>[2]Общая!E183</f>
        <v>ООО "ДУБЛЬ"</v>
      </c>
      <c r="D194" s="6" t="str">
        <f>CONCATENATE([2]Общая!G183," ",[2]Общая!H183," ",[2]Общая!I183," 
", [2]Общая!K183," ",[2]Общая!L183)</f>
        <v>Зенина Татьяна Константиновна 
Инженер-электрик 10 лет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80.099999999999994" customHeight="1" x14ac:dyDescent="0.25">
      <c r="B195" s="2">
        <v>181</v>
      </c>
      <c r="C195" s="16" t="str">
        <f>[2]Общая!E184</f>
        <v xml:space="preserve">МКУ ГОЩ "ХТУ" </v>
      </c>
      <c r="D195" s="6" t="str">
        <f>CONCATENATE([2]Общая!G184," ",[2]Общая!H184," ",[2]Общая!I184," 
", [2]Общая!K184," ",[2]Общая!L184)</f>
        <v>Степкин  Николай Алексеевич 
Ведущий инженер отдела по эксплуатации зданий и сооружений 2 года 6 месяцев</v>
      </c>
      <c r="E195" s="7" t="str">
        <f>[2]Общая!M184</f>
        <v>первичная</v>
      </c>
      <c r="F195" s="7"/>
      <c r="G195" s="7" t="str">
        <f>[2]Общая!N184</f>
        <v>управленческий персонал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80.099999999999994" customHeight="1" x14ac:dyDescent="0.25">
      <c r="B196" s="2">
        <v>182</v>
      </c>
      <c r="C196" s="16" t="str">
        <f>[2]Общая!E185</f>
        <v>ООО "ДУБЛЬ"</v>
      </c>
      <c r="D196" s="6" t="str">
        <f>CONCATENATE([2]Общая!G185," ",[2]Общая!H185," ",[2]Общая!I185," 
", [2]Общая!K185," ",[2]Общая!L185)</f>
        <v>Петров Владимир Николаевич 
Заместитель генерального директора  15 лет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80.099999999999994" customHeight="1" x14ac:dyDescent="0.25">
      <c r="B197" s="2">
        <v>183</v>
      </c>
      <c r="C197" s="16" t="str">
        <f>[2]Общая!E186</f>
        <v>ООО "ЭЛГРАН"</v>
      </c>
      <c r="D197" s="6" t="str">
        <f>CONCATENATE([2]Общая!G186," ",[2]Общая!H186," ",[2]Общая!I186," 
", [2]Общая!K186," ",[2]Общая!L186)</f>
        <v>Масленников  Сергей Михайлович 
 Инженер АСУТП 12 мес.</v>
      </c>
      <c r="E197" s="7" t="str">
        <f>[2]Общая!M186</f>
        <v>внеочередная</v>
      </c>
      <c r="F197" s="7" t="str">
        <f>[2]Общая!R186</f>
        <v>III до и выше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80.099999999999994" customHeight="1" x14ac:dyDescent="0.25">
      <c r="B198" s="2">
        <v>184</v>
      </c>
      <c r="C198" s="16" t="str">
        <f>[2]Общая!E187</f>
        <v>ООО "ТИТЭЛ"</v>
      </c>
      <c r="D198" s="6" t="str">
        <f>CONCATENATE([2]Общая!G187," ",[2]Общая!H187," ",[2]Общая!I187," 
", [2]Общая!K187," ",[2]Общая!L187)</f>
        <v>Добродей Владимир Николаевич 
Начальник службы ремонта и эксплуатации оборудования 12 мес.</v>
      </c>
      <c r="E198" s="7" t="str">
        <f>[2]Общая!M187</f>
        <v>внеочередная</v>
      </c>
      <c r="F198" s="7" t="str">
        <f>[2]Общая!R187</f>
        <v>III до и выше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80.099999999999994" customHeight="1" x14ac:dyDescent="0.25">
      <c r="B199" s="2">
        <v>185</v>
      </c>
      <c r="C199" s="16" t="str">
        <f>[2]Общая!E188</f>
        <v>МКУ "ТУ "Пироговский"</v>
      </c>
      <c r="D199" s="6" t="str">
        <f>CONCATENATE([2]Общая!G188," ",[2]Общая!H188," ",[2]Общая!I188," 
", [2]Общая!K188," ",[2]Общая!L188)</f>
        <v>Дмитриев  Сергей Сергеевич 
Ведущий инженер 8 лет</v>
      </c>
      <c r="E199" s="7" t="str">
        <f>[2]Общая!M188</f>
        <v>первичная</v>
      </c>
      <c r="F199" s="7" t="str">
        <f>[2]Общая!R188</f>
        <v>III до 1000 В</v>
      </c>
      <c r="G199" s="7" t="str">
        <f>[2]Общая!N188</f>
        <v>административно-технический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80.099999999999994" customHeight="1" x14ac:dyDescent="0.25">
      <c r="B200" s="2">
        <v>186</v>
      </c>
      <c r="C200" s="16" t="str">
        <f>[2]Общая!E189</f>
        <v>ООО «ШИВА»</v>
      </c>
      <c r="D200" s="6" t="str">
        <f>CONCATENATE([2]Общая!G189," ",[2]Общая!H189," ",[2]Общая!I189," 
", [2]Общая!K189," ",[2]Общая!L189)</f>
        <v>Казаринов  Артем  Андреевич 
 Энергетик 5 мес.</v>
      </c>
      <c r="E200" s="7" t="str">
        <f>[2]Общая!M189</f>
        <v>внеочередная</v>
      </c>
      <c r="F200" s="7" t="str">
        <f>[2]Общая!R189</f>
        <v>III до 1000В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80.099999999999994" customHeight="1" x14ac:dyDescent="0.25">
      <c r="B201" s="2">
        <v>187</v>
      </c>
      <c r="C201" s="16" t="str">
        <f>[2]Общая!E190</f>
        <v>ООО "СЗ "Самолет Девелопмент"</v>
      </c>
      <c r="D201" s="6" t="str">
        <f>CONCATENATE([2]Общая!G190," ",[2]Общая!H190," ",[2]Общая!I190," 
", [2]Общая!K190," ",[2]Общая!L190)</f>
        <v>Мацюк Владимир Вячеславович 
Главный энергетик 5 мес</v>
      </c>
      <c r="E201" s="7" t="str">
        <f>[2]Общая!M190</f>
        <v>первичная</v>
      </c>
      <c r="F201" s="7" t="str">
        <f>[2]Общая!R190</f>
        <v>II 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9.5" customHeight="1" x14ac:dyDescent="0.25">
      <c r="B202" s="2">
        <v>188</v>
      </c>
      <c r="C202" s="16" t="str">
        <f>[2]Общая!E191</f>
        <v>ООО «Перспектива»</v>
      </c>
      <c r="D202" s="6" t="str">
        <f>CONCATENATE([2]Общая!G191," ",[2]Общая!H191," ",[2]Общая!I191," 
", [2]Общая!K191," ",[2]Общая!L191)</f>
        <v>Осипов Александр Газисович 
Главный механик 5 лет</v>
      </c>
      <c r="E202" s="7" t="str">
        <f>[2]Общая!M191</f>
        <v>первичная</v>
      </c>
      <c r="F202" s="7" t="str">
        <f>[2]Общая!R191</f>
        <v>II до 1000В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80.099999999999994" customHeight="1" x14ac:dyDescent="0.25">
      <c r="B203" s="2">
        <v>189</v>
      </c>
      <c r="C203" s="16" t="str">
        <f>[2]Общая!E192</f>
        <v>ООО «Перспектива»</v>
      </c>
      <c r="D203" s="6" t="str">
        <f>CONCATENATE([2]Общая!G192," ",[2]Общая!H192," ",[2]Общая!I192," 
", [2]Общая!K192," ",[2]Общая!L192)</f>
        <v>Мазанов Егор Александрович 
Начальник отдела охраны труда, 
ГО и ЧС 6 мес.</v>
      </c>
      <c r="E203" s="7" t="str">
        <f>[2]Общая!M192</f>
        <v>Внеочередная</v>
      </c>
      <c r="F203" s="7" t="str">
        <f>[2]Общая!R192</f>
        <v>IV до 1000В</v>
      </c>
      <c r="G203" s="7" t="str">
        <f>[2]Общая!N192</f>
        <v>специалист по охране труда, контролирующий электроустановки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80.099999999999994" customHeight="1" x14ac:dyDescent="0.25">
      <c r="B204" s="2">
        <v>190</v>
      </c>
      <c r="C204" s="16" t="str">
        <f>[2]Общая!E193</f>
        <v>ООО «ГЛОБАЛХИМФАРМ»</v>
      </c>
      <c r="D204" s="6" t="str">
        <f>CONCATENATE([2]Общая!G193," ",[2]Общая!H193," ",[2]Общая!I193," 
", [2]Общая!K193," ",[2]Общая!L193)</f>
        <v>Булыгин  Андрей Дмитриевич 
Ведущий инженер по оборудованию 2 года</v>
      </c>
      <c r="E204" s="7" t="str">
        <f>[2]Общая!M193</f>
        <v>очередная</v>
      </c>
      <c r="F204" s="7" t="str">
        <f>[2]Общая!R193</f>
        <v>III до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88.5" customHeight="1" x14ac:dyDescent="0.25">
      <c r="B205" s="2">
        <v>191</v>
      </c>
      <c r="C205" s="16" t="str">
        <f>[2]Общая!E194</f>
        <v>ООО «ГЛОБАЛХИМФАРМ»</v>
      </c>
      <c r="D205" s="6" t="str">
        <f>CONCATENATE([2]Общая!G194," ",[2]Общая!H194," ",[2]Общая!I194," 
", [2]Общая!K194," ",[2]Общая!L194)</f>
        <v>Ершов Константин Сергеевич 
Руководитель службы 2 года</v>
      </c>
      <c r="E205" s="7" t="str">
        <f>[2]Общая!M194</f>
        <v>внеочередная</v>
      </c>
      <c r="F205" s="7" t="str">
        <f>[2]Общая!R194</f>
        <v>IV до и свыше 1000 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93" customHeight="1" x14ac:dyDescent="0.25">
      <c r="B206" s="2">
        <v>192</v>
      </c>
      <c r="C206" s="16" t="str">
        <f>[2]Общая!E195</f>
        <v>ООО "РеутЭнерго"</v>
      </c>
      <c r="D206" s="6" t="str">
        <f>CONCATENATE([2]Общая!G195," ",[2]Общая!H195," ",[2]Общая!I195," 
", [2]Общая!K195," ",[2]Общая!L195)</f>
        <v>Степанов Александр Арнольдович 
Заместитель генерального директора 5 месяцев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административно-технический персонал</v>
      </c>
      <c r="H206" s="15" t="str">
        <f>[2]Общая!S195</f>
        <v>ПТЭЭСиС</v>
      </c>
      <c r="I206" s="8">
        <f>[2]Общая!V195</f>
        <v>0.60416666666666696</v>
      </c>
    </row>
    <row r="207" spans="2:9" s="3" customFormat="1" ht="91.5" customHeight="1" x14ac:dyDescent="0.25">
      <c r="B207" s="2">
        <v>193</v>
      </c>
      <c r="C207" s="16" t="str">
        <f>[2]Общая!E196</f>
        <v>ООО "РеутЭнерго"</v>
      </c>
      <c r="D207" s="6" t="str">
        <f>CONCATENATE([2]Общая!G196," ",[2]Общая!H196," ",[2]Общая!I196," 
", [2]Общая!K196," ",[2]Общая!L196)</f>
        <v>Шахметов Алексей Масхатович 
Начальник РРЭС 1 месяц</v>
      </c>
      <c r="E207" s="7" t="str">
        <f>[2]Общая!M196</f>
        <v>внеочередная</v>
      </c>
      <c r="F207" s="7" t="str">
        <f>[2]Общая!R196</f>
        <v>V до и выше 1000 В</v>
      </c>
      <c r="G207" s="7" t="str">
        <f>[2]Общая!N196</f>
        <v>административно-технический персонал</v>
      </c>
      <c r="H207" s="15" t="str">
        <f>[2]Общая!S196</f>
        <v>ПТЭЭСиС</v>
      </c>
      <c r="I207" s="8">
        <f>[2]Общая!V196</f>
        <v>0.60416666666666696</v>
      </c>
    </row>
    <row r="208" spans="2:9" s="3" customFormat="1" ht="109.5" customHeight="1" x14ac:dyDescent="0.25">
      <c r="B208" s="2">
        <v>194</v>
      </c>
      <c r="C208" s="16" t="str">
        <f>[2]Общая!E197</f>
        <v>ООО"БЕТОН ТРАНС СЕРВИС"</v>
      </c>
      <c r="D208" s="6" t="str">
        <f>CONCATENATE([2]Общая!G197," ",[2]Общая!H197," ",[2]Общая!I197," 
", [2]Общая!K197," ",[2]Общая!L197)</f>
        <v>Гурылин Алексей Игорееевича 
Электромонтер 1 год</v>
      </c>
      <c r="E208" s="7" t="str">
        <f>[2]Общая!M197</f>
        <v>первичная</v>
      </c>
      <c r="F208" s="7" t="str">
        <f>[2]Общая!R197</f>
        <v>II гр  до 1000 В</v>
      </c>
      <c r="G208" s="7" t="str">
        <f>[2]Общая!N197</f>
        <v>ремонтный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12.5" customHeight="1" x14ac:dyDescent="0.25">
      <c r="B209" s="2">
        <v>195</v>
      </c>
      <c r="C209" s="16" t="str">
        <f>[2]Общая!E198</f>
        <v>МУ "МФК "Триумф"</v>
      </c>
      <c r="D209" s="6" t="str">
        <f>CONCATENATE([2]Общая!G198," ",[2]Общая!H198," ",[2]Общая!I198," 
", [2]Общая!K198," ",[2]Общая!L198)</f>
        <v>Кудинов  Александр Иванович 
Главный инженер 18 лет</v>
      </c>
      <c r="E209" s="7" t="str">
        <f>[2]Общая!M198</f>
        <v>внеочередная</v>
      </c>
      <c r="F209" s="7" t="str">
        <f>[2]Общая!R198</f>
        <v>IV гр, до 1000В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6.5" customHeight="1" x14ac:dyDescent="0.25">
      <c r="B210" s="2">
        <v>196</v>
      </c>
      <c r="C210" s="16" t="str">
        <f>[2]Общая!E199</f>
        <v>МУ "МФК "Триумф"</v>
      </c>
      <c r="D210" s="6" t="str">
        <f>CONCATENATE([2]Общая!G199," ",[2]Общая!H199," ",[2]Общая!I199," 
", [2]Общая!K199," ",[2]Общая!L199)</f>
        <v>Каргальцев  Владимир Валерьевич 
Ведущий инженер КИПиА 2 года</v>
      </c>
      <c r="E210" s="7" t="str">
        <f>[2]Общая!M199</f>
        <v>внеочередная</v>
      </c>
      <c r="F210" s="7" t="str">
        <f>[2]Общая!R199</f>
        <v>III гр, до 1000В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80.099999999999994" customHeight="1" x14ac:dyDescent="0.25">
      <c r="B211" s="2">
        <v>197</v>
      </c>
      <c r="C211" s="16" t="str">
        <f>[2]Общая!E200</f>
        <v>МУ "МФК "Триумф"</v>
      </c>
      <c r="D211" s="6" t="str">
        <f>CONCATENATE([2]Общая!G200," ",[2]Общая!H200," ",[2]Общая!I200," 
", [2]Общая!K200," ",[2]Общая!L200)</f>
        <v>Деев Алексей  Васильевич 
Специалист по ОТ 11 лет</v>
      </c>
      <c r="E211" s="7" t="str">
        <f>[2]Общая!M200</f>
        <v>внеочередная</v>
      </c>
      <c r="F211" s="7" t="str">
        <f>[2]Общая!R200</f>
        <v>IV группа</v>
      </c>
      <c r="G211" s="7" t="str">
        <f>[2]Общая!N200</f>
        <v>контролирующий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7.25" customHeight="1" x14ac:dyDescent="0.25">
      <c r="B212" s="2">
        <v>198</v>
      </c>
      <c r="C212" s="16" t="str">
        <f>[2]Общая!E201</f>
        <v>МУ "МФК "Триумф"</v>
      </c>
      <c r="D212" s="6" t="str">
        <f>CONCATENATE([2]Общая!G201," ",[2]Общая!H201," ",[2]Общая!I201," 
", [2]Общая!K201," ",[2]Общая!L201)</f>
        <v>Калюжный  Алексей Николаевич 
Ведущий инженер 4 года</v>
      </c>
      <c r="E212" s="7" t="str">
        <f>[2]Общая!M201</f>
        <v>внеочередная</v>
      </c>
      <c r="F212" s="7" t="str">
        <f>[2]Общая!R201</f>
        <v>IV гр, до 1000В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99.75" customHeight="1" x14ac:dyDescent="0.25">
      <c r="B213" s="2">
        <v>199</v>
      </c>
      <c r="C213" s="16" t="str">
        <f>[2]Общая!E202</f>
        <v>ИП Железняк Валентин Сергеевич</v>
      </c>
      <c r="D213" s="6" t="str">
        <f>CONCATENATE([2]Общая!G202," ",[2]Общая!H202," ",[2]Общая!I202," 
", [2]Общая!K202," ",[2]Общая!L202)</f>
        <v>Маслов Александр Иванович 
Главный инженер 1 год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руководитель структурного подразделения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119.1" customHeight="1" x14ac:dyDescent="0.25">
      <c r="B214" s="2">
        <v>200</v>
      </c>
      <c r="C214" s="16" t="str">
        <f>[2]Общая!E203</f>
        <v>ИП Железняк Валентин Сергеевич</v>
      </c>
      <c r="D214" s="6" t="str">
        <f>CONCATENATE([2]Общая!G203," ",[2]Общая!H203," ",[2]Общая!I203," 
", [2]Общая!K203," ",[2]Общая!L203)</f>
        <v>Забелин Игорь Иванович 
Электромеханик 1 год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ht="96" customHeight="1" x14ac:dyDescent="0.25">
      <c r="B215" s="2">
        <v>201</v>
      </c>
      <c r="C215" s="16" t="str">
        <f>[2]Общая!E204</f>
        <v xml:space="preserve">  ООО  «Маритим»</v>
      </c>
      <c r="D215" s="6" t="str">
        <f>CONCATENATE([2]Общая!G204," ",[2]Общая!H204," ",[2]Общая!I204," 
", [2]Общая!K204," ",[2]Общая!L204)</f>
        <v>Василенко Олег Вячеславович 
Техник 5 лет  1 месяц</v>
      </c>
      <c r="E215" s="7" t="str">
        <f>[2]Общая!M204</f>
        <v>внеочередная</v>
      </c>
      <c r="F215" s="7" t="str">
        <f>[2]Общая!R204</f>
        <v>III до 1000 В</v>
      </c>
      <c r="G215" s="7" t="str">
        <f>[2]Общая!N204</f>
        <v>оперативно-ремонтный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ht="110.25" customHeight="1" x14ac:dyDescent="0.25">
      <c r="B216" s="2">
        <v>202</v>
      </c>
      <c r="C216" s="16" t="str">
        <f>[2]Общая!E205</f>
        <v>ООО «Меркури Мода»</v>
      </c>
      <c r="D216" s="6" t="str">
        <f>CONCATENATE([2]Общая!G205," ",[2]Общая!H205," ",[2]Общая!I205," 
", [2]Общая!K205," ",[2]Общая!L205)</f>
        <v>Тадтаев Олег Ростиславович 
Инженер 1 год 2 мес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0.60416666666666696</v>
      </c>
    </row>
    <row r="217" spans="2:9" ht="82.5" customHeight="1" x14ac:dyDescent="0.25">
      <c r="B217" s="2">
        <v>203</v>
      </c>
      <c r="C217" s="16" t="str">
        <f>[2]Общая!E206</f>
        <v>ГБУЗ Московской области "Каширская больница"</v>
      </c>
      <c r="D217" s="6" t="str">
        <f>CONCATENATE([2]Общая!G206," ",[2]Общая!H206," ",[2]Общая!I206," 
", [2]Общая!K206," ",[2]Общая!L206)</f>
        <v>Зайцев  Александр Александрович 
Рабочий по комплексному обслуживанию и ремонту зданий 2 мес.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ремонтный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ht="85.5" customHeight="1" x14ac:dyDescent="0.25">
      <c r="B218" s="2">
        <v>204</v>
      </c>
      <c r="C218" s="16" t="str">
        <f>[2]Общая!E207</f>
        <v>ГБУЗ Московской области "Каширская больница"</v>
      </c>
      <c r="D218" s="6" t="str">
        <f>CONCATENATE([2]Общая!G207," ",[2]Общая!H207," ",[2]Общая!I207," 
", [2]Общая!K207," ",[2]Общая!L207)</f>
        <v>Полукаров  Евгений Владимирович 
Электромонтер по ремонту и обслуживанию электрооборудования  4 года 9 мес.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ремонтный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ht="90" customHeight="1" x14ac:dyDescent="0.25">
      <c r="B219" s="2">
        <v>205</v>
      </c>
      <c r="C219" s="16" t="str">
        <f>[2]Общая!E208</f>
        <v>ЗАО «Премиум отель менеджмент»</v>
      </c>
      <c r="D219" s="6" t="str">
        <f>CONCATENATE([2]Общая!G208," ",[2]Общая!H208," ",[2]Общая!I208," 
", [2]Общая!K208," ",[2]Общая!L208)</f>
        <v>Давлетбаев Райнис Насихович 
Дежурный инженер 1,3 г.</v>
      </c>
      <c r="E219" s="7" t="str">
        <f>[2]Общая!M208</f>
        <v xml:space="preserve">внеочередная </v>
      </c>
      <c r="F219" s="7" t="str">
        <f>[2]Общая!R208</f>
        <v>IV до 1000 В</v>
      </c>
      <c r="G219" s="7" t="str">
        <f>[2]Общая!N208</f>
        <v>административно-технический персонал</v>
      </c>
      <c r="H219" s="15" t="str">
        <f>[2]Общая!S209</f>
        <v>ПТЭЭПЭЭ</v>
      </c>
      <c r="I219" s="8">
        <f>[2]Общая!V208</f>
        <v>0.60416666666666696</v>
      </c>
    </row>
    <row r="220" spans="2:9" ht="90" customHeight="1" x14ac:dyDescent="0.25">
      <c r="B220" s="2">
        <v>206</v>
      </c>
      <c r="C220" s="16" t="str">
        <f>[2]Общая!E209</f>
        <v>ООО "ВДС-Ступино"</v>
      </c>
      <c r="D220" s="6" t="str">
        <f>CONCATENATE([2]Общая!G209," ",[2]Общая!H209," ",[2]Общая!I209," 
", [2]Общая!K209," ",[2]Общая!L209)</f>
        <v>Сидоров Александр Андреевич 
Инженер-наладчик 2 мес.</v>
      </c>
      <c r="E220" s="7" t="str">
        <f>[2]Общая!M209</f>
        <v>первичная</v>
      </c>
      <c r="F220" s="7" t="str">
        <f>[2]Общая!R209</f>
        <v>II  до 1000 В</v>
      </c>
      <c r="G220" s="7" t="str">
        <f>[2]Общая!N209</f>
        <v>административно-технический персонал</v>
      </c>
      <c r="H220" s="15" t="e">
        <f>[2]Общая!#REF!</f>
        <v>#REF!</v>
      </c>
      <c r="I220" s="8">
        <f>[2]Общая!V209</f>
        <v>0.60416666666666696</v>
      </c>
    </row>
    <row r="221" spans="2:9" ht="85.5" customHeight="1" x14ac:dyDescent="0.25">
      <c r="B221" s="2">
        <v>207</v>
      </c>
      <c r="C221" s="16" t="str">
        <f>[2]Общая!E210</f>
        <v>ООО "НИГО-М"</v>
      </c>
      <c r="D221" s="6" t="str">
        <f>CONCATENATE([2]Общая!G210," ",[2]Общая!H210," ",[2]Общая!I210," 
", [2]Общая!K210," ",[2]Общая!L210)</f>
        <v xml:space="preserve">Новичков Андрей Петрович 
Начальник котельной </v>
      </c>
      <c r="E221" s="7" t="str">
        <f>[2]Общая!M210</f>
        <v>внеочередная</v>
      </c>
      <c r="F221" s="7" t="str">
        <f>[2]Общая!R210</f>
        <v>III до и выше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0.60416666666666696</v>
      </c>
    </row>
    <row r="222" spans="2:9" ht="90" customHeight="1" x14ac:dyDescent="0.25">
      <c r="B222" s="2">
        <v>208</v>
      </c>
      <c r="C222" s="16" t="str">
        <f>[2]Общая!E211</f>
        <v>ООО "Теремъ"</v>
      </c>
      <c r="D222" s="6" t="str">
        <f>CONCATENATE([2]Общая!G211," ",[2]Общая!H211," ",[2]Общая!I211," 
", [2]Общая!K211," ",[2]Общая!L211)</f>
        <v>Калинин Андрей Николаевич 
Ответственный за электрохозяйство 10 лет</v>
      </c>
      <c r="E222" s="7" t="str">
        <f>[2]Общая!M211</f>
        <v>внеочередная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ht="79.5" customHeight="1" x14ac:dyDescent="0.25">
      <c r="B223" s="2">
        <v>209</v>
      </c>
      <c r="C223" s="16" t="str">
        <f>[2]Общая!E212</f>
        <v>ООО «Инженер21»</v>
      </c>
      <c r="D223" s="6" t="str">
        <f>CONCATENATE([2]Общая!G212," ",[2]Общая!H212," ",[2]Общая!I212," 
", [2]Общая!K212," ",[2]Общая!L212)</f>
        <v>Егоров Юрий Николаевич 
Технический директор 4 года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административно-технический персонал</v>
      </c>
      <c r="H223" s="15" t="str">
        <f>[2]Общая!S213</f>
        <v>ПТЭЭПЭЭ</v>
      </c>
      <c r="I223" s="8">
        <f>[2]Общая!V212</f>
        <v>0.625</v>
      </c>
    </row>
    <row r="224" spans="2:9" ht="81" customHeight="1" x14ac:dyDescent="0.25">
      <c r="B224" s="2">
        <v>210</v>
      </c>
      <c r="C224" s="16" t="str">
        <f>[2]Общая!E213</f>
        <v>ООО "Самолет Энерго"</v>
      </c>
      <c r="D224" s="6" t="str">
        <f>CONCATENATE([2]Общая!G213," ",[2]Общая!H213," ",[2]Общая!I213," 
", [2]Общая!K213," ",[2]Общая!L213)</f>
        <v>Русаков  Виктор Александрович 
Начальник участка 4 года</v>
      </c>
      <c r="E224" s="7" t="str">
        <f>[2]Общая!M213</f>
        <v>очередная</v>
      </c>
      <c r="F224" s="7" t="str">
        <f>[2]Общая!R213</f>
        <v>III до 1000 В</v>
      </c>
      <c r="G224" s="7" t="str">
        <f>[2]Общая!N213</f>
        <v>административно-технический персонал</v>
      </c>
      <c r="H224" s="15" t="e">
        <f>[2]Общая!#REF!</f>
        <v>#REF!</v>
      </c>
      <c r="I224" s="8">
        <f>[2]Общая!V213</f>
        <v>0.625</v>
      </c>
    </row>
    <row r="225" spans="2:9" ht="92.25" customHeight="1" x14ac:dyDescent="0.25">
      <c r="B225" s="2">
        <v>211</v>
      </c>
      <c r="C225" s="16" t="str">
        <f>[2]Общая!E214</f>
        <v>ООО "Самолет Энерго"</v>
      </c>
      <c r="D225" s="6" t="str">
        <f>CONCATENATE([2]Общая!G214," ",[2]Общая!H214," ",[2]Общая!I214," 
", [2]Общая!K214," ",[2]Общая!L214)</f>
        <v>Анашкин  Денис  Владимирович 
Начальник участка 4 года</v>
      </c>
      <c r="E225" s="7" t="str">
        <f>[2]Общая!M214</f>
        <v>очередная</v>
      </c>
      <c r="F225" s="7" t="str">
        <f>[2]Общая!R214</f>
        <v>IV до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ht="99.75" customHeight="1" x14ac:dyDescent="0.25">
      <c r="B226" s="2">
        <v>212</v>
      </c>
      <c r="C226" s="16" t="str">
        <f>[2]Общая!E215</f>
        <v>ООО "Самолет Энерго"</v>
      </c>
      <c r="D226" s="6" t="str">
        <f>CONCATENATE([2]Общая!G215," ",[2]Общая!H215," ",[2]Общая!I215," 
", [2]Общая!K215," ",[2]Общая!L215)</f>
        <v>Лучко  Нина Евгеньевна 
Начальник участка 4 года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ht="98.25" customHeight="1" x14ac:dyDescent="0.25">
      <c r="B227" s="2">
        <v>213</v>
      </c>
      <c r="C227" s="16" t="str">
        <f>[2]Общая!E216</f>
        <v>ООО "Самолет Энерго"</v>
      </c>
      <c r="D227" s="6" t="str">
        <f>CONCATENATE([2]Общая!G216," ",[2]Общая!H216," ",[2]Общая!I216," 
", [2]Общая!K216," ",[2]Общая!L216)</f>
        <v>Минаев Роман Владимирович 
Начальник участка 5 лет</v>
      </c>
      <c r="E227" s="7" t="str">
        <f>[2]Общая!M216</f>
        <v>очередная</v>
      </c>
      <c r="F227" s="7" t="str">
        <f>[2]Общая!R216</f>
        <v>III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ht="84" customHeight="1" x14ac:dyDescent="0.25">
      <c r="B228" s="2">
        <v>214</v>
      </c>
      <c r="C228" s="16" t="str">
        <f>[2]Общая!E217</f>
        <v>ООО "Самолет Энерго"</v>
      </c>
      <c r="D228" s="6" t="str">
        <f>CONCATENATE([2]Общая!G217," ",[2]Общая!H217," ",[2]Общая!I217," 
", [2]Общая!K217," ",[2]Общая!L217)</f>
        <v>Рыжов Роман Андреевич 
Начальник участка 2 года</v>
      </c>
      <c r="E228" s="7" t="str">
        <f>[2]Общая!M217</f>
        <v>очередная</v>
      </c>
      <c r="F228" s="7" t="str">
        <f>[2]Общая!R217</f>
        <v>III до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ht="81" customHeight="1" x14ac:dyDescent="0.25">
      <c r="B229" s="2">
        <v>215</v>
      </c>
      <c r="C229" s="16" t="str">
        <f>[2]Общая!E218</f>
        <v>АО "Экспокабель"</v>
      </c>
      <c r="D229" s="6" t="str">
        <f>CONCATENATE([2]Общая!G218," ",[2]Общая!H218," ",[2]Общая!I218," 
", [2]Общая!K218," ",[2]Общая!L218)</f>
        <v>Ларионова Наталья Анатольевна 
Начальник отдела технического контроля 2 года</v>
      </c>
      <c r="E229" s="7" t="str">
        <f>[2]Общая!M218</f>
        <v>очередная</v>
      </c>
      <c r="F229" s="7" t="str">
        <f>[2]Общая!R218</f>
        <v>V до и выше 1000 В</v>
      </c>
      <c r="G229" s="7" t="str">
        <f>[2]Общая!N218</f>
        <v>административно-технический персонал,  с правом проведедния испытания оборудования повышенным напряжением</v>
      </c>
      <c r="H229" s="15" t="str">
        <f>[2]Общая!S218</f>
        <v>ПТЭЭПЭЭ</v>
      </c>
      <c r="I229" s="8">
        <f>[2]Общая!V218</f>
        <v>0.625</v>
      </c>
    </row>
    <row r="230" spans="2:9" ht="78" customHeight="1" x14ac:dyDescent="0.25">
      <c r="B230" s="2">
        <v>216</v>
      </c>
      <c r="C230" s="16" t="str">
        <f>[2]Общая!E219</f>
        <v>ООО "ПЗЦМ-АВИА"</v>
      </c>
      <c r="D230" s="6" t="str">
        <f>CONCATENATE([2]Общая!G219," ",[2]Общая!H219," ",[2]Общая!I219," 
", [2]Общая!K219," ",[2]Общая!L219)</f>
        <v>Виноградов Александр Константинович 
Директор по производству 1 год</v>
      </c>
      <c r="E230" s="7" t="str">
        <f>[2]Общая!M219</f>
        <v>внеочередная</v>
      </c>
      <c r="F230" s="7" t="str">
        <f>[2]Общая!R219</f>
        <v>III до и выше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ht="72" customHeight="1" x14ac:dyDescent="0.25">
      <c r="B231" s="2">
        <v>217</v>
      </c>
      <c r="C231" s="16" t="str">
        <f>[2]Общая!E220</f>
        <v>ООО "ПЗЦМ-АВИА"</v>
      </c>
      <c r="D231" s="6" t="str">
        <f>CONCATENATE([2]Общая!G220," ",[2]Общая!H220," ",[2]Общая!I220," 
", [2]Общая!K220," ",[2]Общая!L220)</f>
        <v>Сапожников Сергей Владимирович 
Начальник цеха-главный механик 1 год</v>
      </c>
      <c r="E231" s="7" t="str">
        <f>[2]Общая!M220</f>
        <v>внеочередная</v>
      </c>
      <c r="F231" s="7" t="str">
        <f>[2]Общая!R220</f>
        <v>IIIдо и выше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ht="82.5" customHeight="1" x14ac:dyDescent="0.25">
      <c r="B232" s="2">
        <v>218</v>
      </c>
      <c r="C232" s="16" t="str">
        <f>[2]Общая!E221</f>
        <v>ООО "ПЗЦМ-АВИА"</v>
      </c>
      <c r="D232" s="6" t="str">
        <f>CONCATENATE([2]Общая!G221," ",[2]Общая!H221," ",[2]Общая!I221," 
", [2]Общая!K221," ",[2]Общая!L221)</f>
        <v>Горячев Антон Андреевич 
Директор литейного производства 2 года</v>
      </c>
      <c r="E232" s="7" t="str">
        <f>[2]Общая!M221</f>
        <v>внеочередная</v>
      </c>
      <c r="F232" s="7" t="str">
        <f>[2]Общая!R221</f>
        <v>III до и выше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ht="88.5" customHeight="1" x14ac:dyDescent="0.25">
      <c r="B233" s="2">
        <v>219</v>
      </c>
      <c r="C233" s="16" t="str">
        <f>[2]Общая!E222</f>
        <v>ООО "Дмитровский завод РТИ"</v>
      </c>
      <c r="D233" s="6" t="str">
        <f>CONCATENATE([2]Общая!G222," ",[2]Общая!H222," ",[2]Общая!I222," 
", [2]Общая!K222," ",[2]Общая!L222)</f>
        <v>Гагкаев  Олег Никитович 
Главный инженер 2 года</v>
      </c>
      <c r="E233" s="7" t="str">
        <f>[2]Общая!M222</f>
        <v>первичная</v>
      </c>
      <c r="F233" s="7" t="str">
        <f>[2]Общая!R222</f>
        <v>II до и выше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ht="110.25" customHeight="1" x14ac:dyDescent="0.25"/>
    <row r="235" spans="2:9" ht="101.25" customHeight="1" x14ac:dyDescent="0.25">
      <c r="D235" s="11" t="s">
        <v>17</v>
      </c>
      <c r="E235" s="10"/>
      <c r="F235" s="10"/>
      <c r="G235" s="10"/>
    </row>
    <row r="236" spans="2:9" ht="99.75" customHeight="1" x14ac:dyDescent="0.25"/>
    <row r="237" spans="2:9" ht="78" customHeight="1" x14ac:dyDescent="0.25"/>
    <row r="238" spans="2:9" ht="79.5" customHeight="1" x14ac:dyDescent="0.25"/>
    <row r="239" spans="2:9" ht="85.5" customHeight="1" x14ac:dyDescent="0.25"/>
    <row r="240" spans="2:9" ht="84" customHeight="1" x14ac:dyDescent="0.25"/>
    <row r="241" ht="82.5" customHeight="1" x14ac:dyDescent="0.25"/>
    <row r="242" ht="126" customHeight="1" x14ac:dyDescent="0.25"/>
    <row r="243" ht="102.75" customHeight="1" x14ac:dyDescent="0.25"/>
    <row r="244" ht="79.5" customHeight="1" x14ac:dyDescent="0.25"/>
    <row r="245" ht="100.5" customHeight="1" x14ac:dyDescent="0.25"/>
    <row r="246" ht="90" customHeight="1" x14ac:dyDescent="0.25"/>
    <row r="247" ht="99.75" customHeight="1" x14ac:dyDescent="0.25"/>
    <row r="248" ht="78" customHeight="1" x14ac:dyDescent="0.25"/>
    <row r="249" ht="81" customHeight="1" x14ac:dyDescent="0.25"/>
    <row r="250" ht="98.25" customHeight="1" x14ac:dyDescent="0.25"/>
    <row r="251" ht="99.75" customHeight="1" x14ac:dyDescent="0.25"/>
  </sheetData>
  <autoFilter ref="B14:I180"/>
  <pageMargins left="0.25" right="0.25" top="0.75" bottom="0.75" header="0.3" footer="0.3"/>
  <pageSetup paperSize="9" scale="47" fitToHeight="0" orientation="landscape" horizontalDpi="1200" verticalDpi="1200" r:id="rId1"/>
  <headerFooter>
    <oddHeader>&amp;C&amp;P</oddHeader>
  </headerFooter>
  <rowBreaks count="3" manualBreakCount="3">
    <brk id="181" max="8" man="1"/>
    <brk id="192" max="8" man="1"/>
    <brk id="20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2024-07-08T13:20:09Z</cp:lastPrinted>
  <dcterms:created xsi:type="dcterms:W3CDTF">2015-06-05T18:19:34Z</dcterms:created>
  <dcterms:modified xsi:type="dcterms:W3CDTF">2024-07-08T13:20:12Z</dcterms:modified>
</cp:coreProperties>
</file>